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22Fracción XXII.-\2019\"/>
    </mc:Choice>
  </mc:AlternateContent>
  <bookViews>
    <workbookView xWindow="0" yWindow="0" windowWidth="19440" windowHeight="7155"/>
  </bookViews>
  <sheets>
    <sheet name="Reporte de Formatos" sheetId="2" r:id="rId1"/>
  </sheets>
  <calcPr calcId="152511"/>
</workbook>
</file>

<file path=xl/calcChain.xml><?xml version="1.0" encoding="utf-8"?>
<calcChain xmlns="http://schemas.openxmlformats.org/spreadsheetml/2006/main">
  <c r="M49" i="2" l="1"/>
  <c r="L49" i="2"/>
  <c r="K49" i="2"/>
  <c r="J49" i="2"/>
  <c r="I49" i="2"/>
  <c r="H49" i="2"/>
  <c r="M65" i="2"/>
  <c r="L65" i="2"/>
  <c r="K65" i="2"/>
  <c r="J65" i="2"/>
  <c r="I65" i="2"/>
  <c r="H65" i="2"/>
  <c r="M61" i="2"/>
  <c r="L61" i="2"/>
  <c r="K61" i="2"/>
  <c r="J61" i="2"/>
  <c r="I61" i="2"/>
  <c r="H61" i="2"/>
  <c r="M36" i="2"/>
  <c r="L36" i="2"/>
  <c r="K36" i="2"/>
  <c r="J36" i="2"/>
  <c r="I36" i="2"/>
  <c r="H36" i="2"/>
  <c r="J8" i="2"/>
  <c r="M67" i="2"/>
  <c r="L67" i="2"/>
  <c r="K67" i="2"/>
  <c r="J67" i="2"/>
  <c r="I67" i="2"/>
  <c r="H67" i="2"/>
  <c r="M58" i="2"/>
  <c r="L58" i="2"/>
  <c r="K58" i="2"/>
  <c r="J58" i="2"/>
  <c r="I58" i="2"/>
  <c r="H58" i="2"/>
  <c r="M55" i="2"/>
  <c r="L55" i="2"/>
  <c r="K55" i="2"/>
  <c r="J55" i="2"/>
  <c r="I55" i="2"/>
  <c r="H55" i="2"/>
  <c r="M52" i="2"/>
  <c r="L52" i="2"/>
  <c r="K52" i="2"/>
  <c r="J52" i="2"/>
  <c r="I52" i="2"/>
  <c r="H52" i="2"/>
  <c r="M43" i="2"/>
  <c r="L43" i="2"/>
  <c r="K43" i="2"/>
  <c r="J43" i="2"/>
  <c r="I43" i="2"/>
  <c r="H43" i="2"/>
  <c r="M39" i="2"/>
  <c r="L39" i="2"/>
  <c r="K39" i="2"/>
  <c r="J39" i="2"/>
  <c r="I39" i="2"/>
  <c r="H39" i="2"/>
  <c r="M31" i="2"/>
  <c r="L31" i="2"/>
  <c r="K31" i="2"/>
  <c r="J31" i="2"/>
  <c r="I31" i="2"/>
  <c r="H31" i="2"/>
  <c r="M25" i="2"/>
  <c r="L25" i="2"/>
  <c r="K25" i="2"/>
  <c r="J25" i="2"/>
  <c r="I25" i="2"/>
  <c r="H25" i="2"/>
  <c r="M23" i="2"/>
  <c r="L23" i="2"/>
  <c r="K23" i="2"/>
  <c r="J23" i="2"/>
  <c r="I23" i="2"/>
  <c r="H23" i="2"/>
  <c r="M21" i="2"/>
  <c r="L21" i="2"/>
  <c r="K21" i="2"/>
  <c r="J21" i="2"/>
  <c r="I21" i="2"/>
  <c r="H21" i="2"/>
  <c r="M18" i="2"/>
  <c r="L18" i="2"/>
  <c r="K18" i="2"/>
  <c r="J18" i="2"/>
  <c r="I18" i="2"/>
  <c r="H18" i="2"/>
  <c r="M12" i="2"/>
  <c r="L12" i="2"/>
  <c r="K12" i="2"/>
  <c r="J12" i="2"/>
  <c r="I12" i="2"/>
  <c r="H12" i="2"/>
  <c r="M10" i="2"/>
  <c r="L10" i="2"/>
  <c r="K10" i="2"/>
  <c r="J10" i="2"/>
  <c r="I10" i="2"/>
  <c r="H10" i="2"/>
  <c r="M8" i="2"/>
  <c r="L8" i="2"/>
  <c r="K8" i="2"/>
  <c r="I8" i="2"/>
  <c r="H8" i="2"/>
</calcChain>
</file>

<file path=xl/sharedStrings.xml><?xml version="1.0" encoding="utf-8"?>
<sst xmlns="http://schemas.openxmlformats.org/spreadsheetml/2006/main" count="309" uniqueCount="115">
  <si>
    <t>52682</t>
  </si>
  <si>
    <t>TÍTULO</t>
  </si>
  <si>
    <t>NOMBRE CORTO</t>
  </si>
  <si>
    <t>DESCRIPCIÓN</t>
  </si>
  <si>
    <t>Informe financiero_Gasto por Capítulo, Concepto y Partida</t>
  </si>
  <si>
    <t>LTAIPES95FXXIIA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</si>
  <si>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</si>
  <si>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</si>
  <si>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</si>
  <si>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</si>
  <si>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</si>
  <si>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</si>
  <si>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</si>
  <si>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</si>
  <si>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500121</t>
  </si>
  <si>
    <t>500130</t>
  </si>
  <si>
    <t>500131</t>
  </si>
  <si>
    <t>500122</t>
  </si>
  <si>
    <t>500136</t>
  </si>
  <si>
    <t>500123</t>
  </si>
  <si>
    <t>500137</t>
  </si>
  <si>
    <t>500124</t>
  </si>
  <si>
    <t>500138</t>
  </si>
  <si>
    <t>500125</t>
  </si>
  <si>
    <t>500126</t>
  </si>
  <si>
    <t>500139</t>
  </si>
  <si>
    <t>500127</t>
  </si>
  <si>
    <t>500128</t>
  </si>
  <si>
    <t>500129</t>
  </si>
  <si>
    <t>500132</t>
  </si>
  <si>
    <t>500133</t>
  </si>
  <si>
    <t>500134</t>
  </si>
  <si>
    <t>500135</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</si>
  <si>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</si>
  <si>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</si>
  <si>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</si>
  <si>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</si>
  <si>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</si>
  <si>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</si>
  <si>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</si>
  <si>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</si>
  <si>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</si>
  <si>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</si>
  <si>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</si>
  <si>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</si>
  <si>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</si>
  <si>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</si>
  <si>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</si>
  <si>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</si>
  <si>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</si>
  <si>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</si>
  <si>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</si>
  <si>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</si>
  <si>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Direccion Administrativa, Contabilidad</t>
  </si>
  <si>
    <t>ADECUACIONES A LAS PARTIDAS</t>
  </si>
  <si>
    <t>MATERIAL ESTADISTICO Y GEOGRAFICO</t>
  </si>
  <si>
    <t>MATERIALES, UTILES Y EQUIPOS MENORES</t>
  </si>
  <si>
    <t>REMUNERACIONES AL PERSONAL DE CARÁCTER PERMANENTE</t>
  </si>
  <si>
    <t>REMUNERACIONES ADICIONALES Y ESPECIALES</t>
  </si>
  <si>
    <t>MATERIALES</t>
  </si>
  <si>
    <t>ALIMENTOS Y UTENSILIOS</t>
  </si>
  <si>
    <t>COMBUSTIBLE, LUBRICANTES</t>
  </si>
  <si>
    <t>VESTUARIO, BLANCOS, PRENDAS DE PROTECCION</t>
  </si>
  <si>
    <t>HERRAMIENTAS, REFACCIONES Y ACCESORIOS</t>
  </si>
  <si>
    <t>SERVICIOS BASICOS</t>
  </si>
  <si>
    <t>SERVICIOS PROFESIONALES, CIENTIFICOS, TECNICOS Y OTROS SERVICIOS</t>
  </si>
  <si>
    <t>SERVICIOS FINANCIEROS, BANCARIOS Y COMERCIALES</t>
  </si>
  <si>
    <t>SERVICIOS DE INSTALACION, REPARACION, MANTENIMIENTO Y CONSERVACION</t>
  </si>
  <si>
    <t>SERVICIOS DE COMUNICACIÓN SOCIAL Y PUBLICIDAD</t>
  </si>
  <si>
    <t>SERVICIO DE TRASLADO Y VIATICOS</t>
  </si>
  <si>
    <t>SERVICIOS OFICIALES</t>
  </si>
  <si>
    <t>OTROS SERVICIOS GENERALES</t>
  </si>
  <si>
    <t>MOBILIARIO Y EQUIPO DE ADMINISTRACION</t>
  </si>
  <si>
    <t>MAQUINARIA, OTROS EQUIPOS Y HERRAMIENTAS</t>
  </si>
  <si>
    <t>Sueldos base al personal permanente</t>
  </si>
  <si>
    <t>PRIMAS DE VACACIONES, DOMINICAL Y GRATIFICACIONDE FIN DE AÑO</t>
  </si>
  <si>
    <t>MATERIAL IMPRESO E INFORMACION DIGITAL</t>
  </si>
  <si>
    <t>MATERIAL DE LIMPIEZA</t>
  </si>
  <si>
    <t>PRODUCTOS ALIMENTICIOS PARA PERSONAS</t>
  </si>
  <si>
    <t>UTENSILIOS PARA EL SERVICIO DE ALIMENTACION</t>
  </si>
  <si>
    <t>COMBUSTIBLE, LUBRICANTES Y ADITIVOS</t>
  </si>
  <si>
    <t>VESTUARIO Y UNIFORMES</t>
  </si>
  <si>
    <t>HERRAMIENTAS MENORES</t>
  </si>
  <si>
    <t>REFACCIONES Y ACCESORIOS MENORES DE EDIFICIO</t>
  </si>
  <si>
    <t>REFACCIONES Y ACCESORIOS MENORES DE MOBILIARIO</t>
  </si>
  <si>
    <t>REFACCIONES Y ACCESORIOS MENORES DE EQUIPO DE COMPUTO</t>
  </si>
  <si>
    <t>REFACCIONES Y ACCESORIOS MENORES DE EQUIPO DE TRANSPORTE</t>
  </si>
  <si>
    <t>AGUA</t>
  </si>
  <si>
    <t>TELEFONIA TRADICIONAL</t>
  </si>
  <si>
    <t>TELEFONIA CELULAR</t>
  </si>
  <si>
    <t>SERVICIOS POSTALES Y TELEGRAFICOS</t>
  </si>
  <si>
    <t>SERVICIOS LEGALES, DE CONTABILIDAD, AUDITORIA Y RELACIONADOS</t>
  </si>
  <si>
    <t>SERVICIOS DE RECAUDACION, TRASLADO Y CUSTODIA DE VALORES</t>
  </si>
  <si>
    <t>SEGUROS DE RESPONSABILIDAD PATRIMONIAL Y FIANZAS</t>
  </si>
  <si>
    <t>SEGURO DE BIENES PATRIMONIALES</t>
  </si>
  <si>
    <t>CONSERVACION Y MANT. MENOR DE INMUEBLES</t>
  </si>
  <si>
    <t>INSTALACION, REPARACION Y MANT. DE MOBILIARIO Y EQUIPO DE ADMINISTRACION</t>
  </si>
  <si>
    <t>INSTALACION, REPARACION Y MANT. DE MOBILIARIO Y EQUIPO DE COMPUTO</t>
  </si>
  <si>
    <t>REPARACION Y MANTENIMIENTO DE EQUIPO DE TRANSPORTE</t>
  </si>
  <si>
    <t>INSTALACION, REPARACION Y MANT. DE MAQUINARIA, OTROS EQUIPOS</t>
  </si>
  <si>
    <t>DIFUSION POR RADIO, TELEVISION Y OTROS MEDIOS DE MENSAJES SOBRE PROGRAMAS Y ACTIVIDADES GUBERNAMENTALES</t>
  </si>
  <si>
    <t>PASAJES TERRESTRES</t>
  </si>
  <si>
    <t>VIATICOS EN EL PAIS</t>
  </si>
  <si>
    <t>GASTOS DE ORDEN SOCIAL Y CULTURAL</t>
  </si>
  <si>
    <t>GASTOS DE REPRESENTACION</t>
  </si>
  <si>
    <t>IMPUESTOS Y DERECHOS</t>
  </si>
  <si>
    <t>MUEBLES DE OFICINA Y ESTANTERIA</t>
  </si>
  <si>
    <t>EQUIPO DE COMPUTO Y DE TECNOLOGIA DE LA INFORMACION</t>
  </si>
  <si>
    <t>HERRAMIENTAS Y MAQUINAS-HERRAMIENTAS</t>
  </si>
  <si>
    <t>SERVICIOS DE VIGILANCIA</t>
  </si>
  <si>
    <t>CERTIFICADO WEB</t>
  </si>
  <si>
    <t>ALARMA</t>
  </si>
  <si>
    <t>VEHICULOS Y EQUIPO DE TRANSPORTE</t>
  </si>
  <si>
    <t>VEHICULO Y EQUIPO TERRESTRE</t>
  </si>
  <si>
    <t>https://datos.culiacan.gob.mx/index.php/s/FQwRnFbSs8qSYeW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</si>
</sst>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Fill="1" applyBorder="1" applyProtection="1"/>
    <xf numFmtId="0" fontId="0" fillId="0" borderId="0" xfId="0" applyFill="1" applyProtection="1"/>
    <xf numFmtId="0" fontId="0" fillId="0" borderId="0" xfId="0" applyFill="1" applyBorder="1" applyAlignment="1">
      <alignment horizontal="right"/>
    </xf>
    <xf numFmtId="0" fontId="0" fillId="0" borderId="0" xfId="0" applyFill="1" applyAlignment="1" applyProtection="1">
      <alignment horizontal="right"/>
    </xf>
    <xf numFmtId="14" fontId="0" fillId="0" borderId="0" xfId="0" applyNumberFormat="1" applyFill="1"/>
    <xf numFmtId="0" fontId="0" fillId="0" borderId="0" xfId="0" applyFill="1"/>
    <xf numFmtId="0" fontId="3" fillId="0" borderId="0" xfId="1" applyFill="1"/>
    <xf numFmtId="43" fontId="0" fillId="0" borderId="0" xfId="2" applyFont="1" applyFill="1" applyProtection="1"/>
    <xf numFmtId="43" fontId="0" fillId="0" borderId="0" xfId="2" applyFont="1" applyFill="1"/>
    <xf numFmtId="43" fontId="0" fillId="0" borderId="0" xfId="2" applyFont="1" applyFill="1" applyAlignment="1" applyProtection="1">
      <alignment horizontal="right"/>
    </xf>
    <xf numFmtId="43" fontId="3" fillId="0" borderId="0" xfId="2" applyFont="1" applyFill="1"/>
    <xf numFmtId="43" fontId="0" fillId="0" borderId="0" xfId="2" applyFont="1" applyFill="1" applyAlignment="1">
      <alignment horizontal="right"/>
    </xf>
    <xf numFmtId="43" fontId="0" fillId="0" borderId="0" xfId="2"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57.5703125" style="2" bestFit="1" customWidth="1"/>
    <col min="5" max="5" width="58.5703125" style="2" bestFit="1" customWidth="1"/>
    <col min="6" max="6" width="50" style="2" customWidth="1"/>
    <col min="7" max="7" width="81.7109375" style="2"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style="2" bestFit="1" customWidth="1"/>
    <col min="15" max="15" width="61.42578125" style="2" bestFit="1" customWidth="1"/>
    <col min="16" max="16" width="73.140625" style="2" bestFit="1" customWidth="1"/>
    <col min="17" max="17" width="17.5703125" style="2" bestFit="1" customWidth="1"/>
    <col min="18" max="18" width="20.140625" style="2" bestFit="1" customWidth="1"/>
    <col min="19" max="19" width="8" style="2" bestFit="1" customWidth="1"/>
    <col min="20" max="16384" width="9.140625" style="2"/>
  </cols>
  <sheetData>
    <row r="1" spans="1:19" hidden="1" x14ac:dyDescent="0.25">
      <c r="A1" s="2"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s="2" t="s">
        <v>7</v>
      </c>
      <c r="B4" s="2" t="s">
        <v>8</v>
      </c>
      <c r="C4" s="2" t="s">
        <v>8</v>
      </c>
      <c r="D4" s="2" t="s">
        <v>7</v>
      </c>
      <c r="E4" s="2" t="s">
        <v>7</v>
      </c>
      <c r="F4" s="2" t="s">
        <v>7</v>
      </c>
      <c r="G4" s="2" t="s">
        <v>7</v>
      </c>
      <c r="H4" s="2" t="s">
        <v>9</v>
      </c>
      <c r="I4" s="2" t="s">
        <v>9</v>
      </c>
      <c r="J4" s="2" t="s">
        <v>9</v>
      </c>
      <c r="K4" s="2" t="s">
        <v>9</v>
      </c>
      <c r="L4" s="2" t="s">
        <v>9</v>
      </c>
      <c r="M4" s="2" t="s">
        <v>9</v>
      </c>
      <c r="N4" s="2" t="s">
        <v>10</v>
      </c>
      <c r="O4" s="2" t="s">
        <v>11</v>
      </c>
      <c r="P4" s="2" t="s">
        <v>10</v>
      </c>
      <c r="Q4" s="2" t="s">
        <v>8</v>
      </c>
      <c r="R4" s="2" t="s">
        <v>12</v>
      </c>
      <c r="S4" s="2" t="s">
        <v>13</v>
      </c>
    </row>
    <row r="5" spans="1:19"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row>
    <row r="6" spans="1:19" x14ac:dyDescent="0.25">
      <c r="A6" s="17" t="s">
        <v>33</v>
      </c>
      <c r="B6" s="18"/>
      <c r="C6" s="18"/>
      <c r="D6" s="18"/>
      <c r="E6" s="18"/>
      <c r="F6" s="18"/>
      <c r="G6" s="18"/>
      <c r="H6" s="18"/>
      <c r="I6" s="18"/>
      <c r="J6" s="18"/>
      <c r="K6" s="18"/>
      <c r="L6" s="18"/>
      <c r="M6" s="18"/>
      <c r="N6" s="18"/>
      <c r="O6" s="18"/>
      <c r="P6" s="18"/>
      <c r="Q6" s="18"/>
      <c r="R6" s="18"/>
      <c r="S6" s="1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9" customFormat="1" x14ac:dyDescent="0.25">
      <c r="A8" s="5">
        <v>2019</v>
      </c>
      <c r="B8" s="8">
        <v>43556</v>
      </c>
      <c r="C8" s="8">
        <v>43646</v>
      </c>
      <c r="D8" s="5">
        <v>100000</v>
      </c>
      <c r="E8" s="5">
        <v>110000</v>
      </c>
      <c r="G8" s="5" t="s">
        <v>57</v>
      </c>
      <c r="H8" s="9">
        <f>SUM(H9)</f>
        <v>4411974.96</v>
      </c>
      <c r="I8" s="9">
        <f t="shared" ref="I8:M8" si="0">SUM(I9)</f>
        <v>4411974.96</v>
      </c>
      <c r="J8" s="9">
        <f t="shared" si="0"/>
        <v>1334458.19</v>
      </c>
      <c r="K8" s="9">
        <f t="shared" si="0"/>
        <v>1334458.19</v>
      </c>
      <c r="L8" s="9">
        <f t="shared" si="0"/>
        <v>1334458.19</v>
      </c>
      <c r="M8" s="9">
        <f t="shared" si="0"/>
        <v>1334458.19</v>
      </c>
      <c r="N8" s="5" t="s">
        <v>54</v>
      </c>
      <c r="O8" s="10" t="s">
        <v>114</v>
      </c>
      <c r="P8" s="9" t="s">
        <v>53</v>
      </c>
      <c r="Q8" s="8">
        <v>43651</v>
      </c>
      <c r="R8" s="8">
        <v>43646</v>
      </c>
    </row>
    <row r="9" spans="1:19" s="9" customFormat="1" x14ac:dyDescent="0.25">
      <c r="A9" s="5">
        <v>2019</v>
      </c>
      <c r="B9" s="8">
        <v>43556</v>
      </c>
      <c r="C9" s="8">
        <v>43646</v>
      </c>
      <c r="D9" s="5">
        <v>100000</v>
      </c>
      <c r="E9" s="5">
        <v>110000</v>
      </c>
      <c r="F9" s="5">
        <v>113000</v>
      </c>
      <c r="G9" s="5" t="s">
        <v>74</v>
      </c>
      <c r="H9" s="7">
        <v>4411974.96</v>
      </c>
      <c r="I9" s="9">
        <v>4411974.96</v>
      </c>
      <c r="J9" s="9">
        <v>1334458.19</v>
      </c>
      <c r="K9" s="9">
        <v>1334458.19</v>
      </c>
      <c r="L9" s="9">
        <v>1334458.19</v>
      </c>
      <c r="M9" s="9">
        <v>1334458.19</v>
      </c>
      <c r="N9" s="5" t="s">
        <v>54</v>
      </c>
      <c r="O9" s="10" t="s">
        <v>114</v>
      </c>
      <c r="P9" s="9" t="s">
        <v>53</v>
      </c>
      <c r="Q9" s="8">
        <v>43651</v>
      </c>
      <c r="R9" s="8">
        <v>43646</v>
      </c>
    </row>
    <row r="10" spans="1:19" s="9" customFormat="1" x14ac:dyDescent="0.25">
      <c r="A10" s="5">
        <v>2019</v>
      </c>
      <c r="B10" s="8">
        <v>43556</v>
      </c>
      <c r="C10" s="8">
        <v>43646</v>
      </c>
      <c r="D10" s="5">
        <v>100000</v>
      </c>
      <c r="E10" s="5">
        <v>130000</v>
      </c>
      <c r="G10" s="5" t="s">
        <v>58</v>
      </c>
      <c r="H10" s="6">
        <f>SUM(H11)</f>
        <v>1026489.24</v>
      </c>
      <c r="I10" s="6">
        <f t="shared" ref="I10:M10" si="1">SUM(I11)</f>
        <v>1026489.24</v>
      </c>
      <c r="J10" s="6">
        <f t="shared" si="1"/>
        <v>3122.7</v>
      </c>
      <c r="K10" s="6">
        <f t="shared" si="1"/>
        <v>3122.7</v>
      </c>
      <c r="L10" s="6">
        <f t="shared" si="1"/>
        <v>3122.7</v>
      </c>
      <c r="M10" s="6">
        <f t="shared" si="1"/>
        <v>3122.7</v>
      </c>
      <c r="N10" s="5" t="s">
        <v>54</v>
      </c>
      <c r="O10" s="10" t="s">
        <v>114</v>
      </c>
      <c r="P10" s="9" t="s">
        <v>53</v>
      </c>
      <c r="Q10" s="8">
        <v>43651</v>
      </c>
      <c r="R10" s="8">
        <v>43646</v>
      </c>
    </row>
    <row r="11" spans="1:19" s="9" customFormat="1" x14ac:dyDescent="0.25">
      <c r="A11" s="5">
        <v>2019</v>
      </c>
      <c r="B11" s="8">
        <v>43556</v>
      </c>
      <c r="C11" s="8">
        <v>43646</v>
      </c>
      <c r="D11" s="5">
        <v>100000</v>
      </c>
      <c r="E11" s="5">
        <v>130000</v>
      </c>
      <c r="F11" s="5">
        <v>132000</v>
      </c>
      <c r="G11" s="5" t="s">
        <v>75</v>
      </c>
      <c r="H11" s="7">
        <v>1026489.24</v>
      </c>
      <c r="I11" s="3">
        <v>1026489.24</v>
      </c>
      <c r="J11" s="3">
        <v>3122.7</v>
      </c>
      <c r="K11" s="3">
        <v>3122.7</v>
      </c>
      <c r="L11" s="3">
        <v>3122.7</v>
      </c>
      <c r="M11" s="3">
        <v>3122.7</v>
      </c>
      <c r="N11" s="5" t="s">
        <v>54</v>
      </c>
      <c r="O11" s="10" t="s">
        <v>114</v>
      </c>
      <c r="P11" s="9" t="s">
        <v>53</v>
      </c>
      <c r="Q11" s="8">
        <v>43651</v>
      </c>
      <c r="R11" s="8">
        <v>43646</v>
      </c>
    </row>
    <row r="12" spans="1:19" s="9" customFormat="1" x14ac:dyDescent="0.25">
      <c r="A12" s="5">
        <v>2019</v>
      </c>
      <c r="B12" s="8">
        <v>43556</v>
      </c>
      <c r="C12" s="8">
        <v>43646</v>
      </c>
      <c r="D12" s="5">
        <v>200000</v>
      </c>
      <c r="E12" s="5">
        <v>210000</v>
      </c>
      <c r="G12" s="5" t="s">
        <v>59</v>
      </c>
      <c r="H12" s="7">
        <f>SUM(H13:H17)</f>
        <v>166550</v>
      </c>
      <c r="I12" s="7">
        <f t="shared" ref="I12:M12" si="2">SUM(I13:I17)</f>
        <v>166550</v>
      </c>
      <c r="J12" s="7">
        <f t="shared" si="2"/>
        <v>67023.289999999994</v>
      </c>
      <c r="K12" s="7">
        <f t="shared" si="2"/>
        <v>67023.289999999994</v>
      </c>
      <c r="L12" s="7">
        <f t="shared" si="2"/>
        <v>55392.51</v>
      </c>
      <c r="M12" s="7">
        <f t="shared" si="2"/>
        <v>55392.51</v>
      </c>
      <c r="N12" s="5" t="s">
        <v>54</v>
      </c>
      <c r="O12" s="10" t="s">
        <v>114</v>
      </c>
      <c r="P12" s="9" t="s">
        <v>53</v>
      </c>
      <c r="Q12" s="8">
        <v>43651</v>
      </c>
      <c r="R12" s="8">
        <v>43646</v>
      </c>
    </row>
    <row r="13" spans="1:19" s="9" customFormat="1" x14ac:dyDescent="0.25">
      <c r="A13" s="5">
        <v>2019</v>
      </c>
      <c r="B13" s="8">
        <v>43556</v>
      </c>
      <c r="C13" s="8">
        <v>43646</v>
      </c>
      <c r="D13" s="5">
        <v>200000</v>
      </c>
      <c r="E13" s="5">
        <v>210000</v>
      </c>
      <c r="F13" s="5">
        <v>211000</v>
      </c>
      <c r="G13" s="5" t="s">
        <v>56</v>
      </c>
      <c r="H13" s="7">
        <v>86800</v>
      </c>
      <c r="I13" s="5">
        <v>86800</v>
      </c>
      <c r="J13" s="5">
        <v>36200.42</v>
      </c>
      <c r="K13" s="5">
        <v>36200.42</v>
      </c>
      <c r="L13" s="5">
        <v>27329.279999999999</v>
      </c>
      <c r="M13" s="5">
        <v>27329.279999999999</v>
      </c>
      <c r="N13" s="5" t="s">
        <v>54</v>
      </c>
      <c r="O13" s="10" t="s">
        <v>114</v>
      </c>
      <c r="P13" s="9" t="s">
        <v>53</v>
      </c>
      <c r="Q13" s="8">
        <v>43651</v>
      </c>
      <c r="R13" s="8">
        <v>43646</v>
      </c>
    </row>
    <row r="14" spans="1:19" s="9" customFormat="1" x14ac:dyDescent="0.25">
      <c r="A14" s="5">
        <v>2019</v>
      </c>
      <c r="B14" s="8">
        <v>43556</v>
      </c>
      <c r="C14" s="8">
        <v>43646</v>
      </c>
      <c r="D14" s="5">
        <v>200000</v>
      </c>
      <c r="E14" s="5">
        <v>210000</v>
      </c>
      <c r="F14" s="5">
        <v>213000</v>
      </c>
      <c r="G14" s="5" t="s">
        <v>55</v>
      </c>
      <c r="H14" s="7">
        <v>2000</v>
      </c>
      <c r="I14" s="5">
        <v>2000</v>
      </c>
      <c r="J14" s="5">
        <v>0</v>
      </c>
      <c r="K14" s="5">
        <v>0</v>
      </c>
      <c r="L14" s="5">
        <v>0</v>
      </c>
      <c r="M14" s="5">
        <v>0</v>
      </c>
      <c r="N14" s="5" t="s">
        <v>54</v>
      </c>
      <c r="O14" s="10" t="s">
        <v>114</v>
      </c>
      <c r="P14" s="9" t="s">
        <v>53</v>
      </c>
      <c r="Q14" s="8">
        <v>43651</v>
      </c>
      <c r="R14" s="8">
        <v>43646</v>
      </c>
    </row>
    <row r="15" spans="1:19" s="9" customFormat="1" x14ac:dyDescent="0.25">
      <c r="A15" s="5">
        <v>2019</v>
      </c>
      <c r="B15" s="8">
        <v>43556</v>
      </c>
      <c r="C15" s="8">
        <v>43646</v>
      </c>
      <c r="D15" s="5">
        <v>200000</v>
      </c>
      <c r="E15" s="5">
        <v>210000</v>
      </c>
      <c r="F15" s="5">
        <v>214000</v>
      </c>
      <c r="G15" s="5" t="s">
        <v>56</v>
      </c>
      <c r="H15" s="7">
        <v>55150</v>
      </c>
      <c r="I15" s="5">
        <v>55150</v>
      </c>
      <c r="J15" s="5">
        <v>18222.72</v>
      </c>
      <c r="K15" s="5">
        <v>18222.72</v>
      </c>
      <c r="L15" s="5">
        <v>15463.08</v>
      </c>
      <c r="M15" s="5">
        <v>15463.08</v>
      </c>
      <c r="N15" s="5" t="s">
        <v>54</v>
      </c>
      <c r="O15" s="10" t="s">
        <v>114</v>
      </c>
      <c r="P15" s="9" t="s">
        <v>53</v>
      </c>
      <c r="Q15" s="8">
        <v>43651</v>
      </c>
      <c r="R15" s="8">
        <v>43646</v>
      </c>
    </row>
    <row r="16" spans="1:19" s="9" customFormat="1" x14ac:dyDescent="0.25">
      <c r="A16" s="5">
        <v>2019</v>
      </c>
      <c r="B16" s="8">
        <v>43556</v>
      </c>
      <c r="C16" s="8">
        <v>43646</v>
      </c>
      <c r="D16" s="5">
        <v>200000</v>
      </c>
      <c r="E16" s="5">
        <v>210000</v>
      </c>
      <c r="F16" s="5">
        <v>215000</v>
      </c>
      <c r="G16" s="5" t="s">
        <v>76</v>
      </c>
      <c r="H16" s="7">
        <v>4000</v>
      </c>
      <c r="I16" s="5">
        <v>4000</v>
      </c>
      <c r="J16" s="5">
        <v>0</v>
      </c>
      <c r="K16" s="5">
        <v>0</v>
      </c>
      <c r="L16" s="5">
        <v>0</v>
      </c>
      <c r="M16" s="5">
        <v>0</v>
      </c>
      <c r="N16" s="5" t="s">
        <v>54</v>
      </c>
      <c r="O16" s="10" t="s">
        <v>114</v>
      </c>
      <c r="P16" s="9" t="s">
        <v>53</v>
      </c>
      <c r="Q16" s="8">
        <v>43651</v>
      </c>
      <c r="R16" s="8">
        <v>43646</v>
      </c>
    </row>
    <row r="17" spans="1:18" s="9" customFormat="1" x14ac:dyDescent="0.25">
      <c r="A17" s="5">
        <v>2019</v>
      </c>
      <c r="B17" s="8">
        <v>43556</v>
      </c>
      <c r="C17" s="8">
        <v>43646</v>
      </c>
      <c r="D17" s="5">
        <v>200000</v>
      </c>
      <c r="E17" s="5">
        <v>210000</v>
      </c>
      <c r="F17" s="5">
        <v>216000</v>
      </c>
      <c r="G17" s="5" t="s">
        <v>77</v>
      </c>
      <c r="H17" s="7">
        <v>18600</v>
      </c>
      <c r="I17" s="5">
        <v>18600</v>
      </c>
      <c r="J17" s="5">
        <v>12600.15</v>
      </c>
      <c r="K17" s="5">
        <v>12600.15</v>
      </c>
      <c r="L17" s="5">
        <v>12600.15</v>
      </c>
      <c r="M17" s="5">
        <v>12600.15</v>
      </c>
      <c r="N17" s="5" t="s">
        <v>54</v>
      </c>
      <c r="O17" s="10" t="s">
        <v>114</v>
      </c>
      <c r="P17" s="9" t="s">
        <v>53</v>
      </c>
      <c r="Q17" s="8">
        <v>43651</v>
      </c>
      <c r="R17" s="8">
        <v>43646</v>
      </c>
    </row>
    <row r="18" spans="1:18" s="9" customFormat="1" x14ac:dyDescent="0.25">
      <c r="A18" s="5">
        <v>2019</v>
      </c>
      <c r="B18" s="8">
        <v>43556</v>
      </c>
      <c r="C18" s="8">
        <v>43646</v>
      </c>
      <c r="D18" s="5">
        <v>200000</v>
      </c>
      <c r="E18" s="5">
        <v>220000</v>
      </c>
      <c r="G18" s="5" t="s">
        <v>60</v>
      </c>
      <c r="H18" s="7">
        <f>SUM(H19:H20)</f>
        <v>66670</v>
      </c>
      <c r="I18" s="7">
        <f t="shared" ref="I18:M18" si="3">SUM(I19:I20)</f>
        <v>66670</v>
      </c>
      <c r="J18" s="7">
        <f t="shared" si="3"/>
        <v>2304</v>
      </c>
      <c r="K18" s="7">
        <f t="shared" si="3"/>
        <v>2304</v>
      </c>
      <c r="L18" s="7">
        <f t="shared" si="3"/>
        <v>2304</v>
      </c>
      <c r="M18" s="7">
        <f t="shared" si="3"/>
        <v>2304</v>
      </c>
      <c r="N18" s="5" t="s">
        <v>54</v>
      </c>
      <c r="O18" s="10" t="s">
        <v>114</v>
      </c>
      <c r="P18" s="9" t="s">
        <v>53</v>
      </c>
      <c r="Q18" s="8">
        <v>43651</v>
      </c>
      <c r="R18" s="8">
        <v>43646</v>
      </c>
    </row>
    <row r="19" spans="1:18" s="9" customFormat="1" x14ac:dyDescent="0.25">
      <c r="A19" s="5">
        <v>2019</v>
      </c>
      <c r="B19" s="8">
        <v>43556</v>
      </c>
      <c r="C19" s="8">
        <v>43646</v>
      </c>
      <c r="D19" s="5">
        <v>200000</v>
      </c>
      <c r="E19" s="5">
        <v>220000</v>
      </c>
      <c r="F19" s="5">
        <v>221000</v>
      </c>
      <c r="G19" s="5" t="s">
        <v>78</v>
      </c>
      <c r="H19" s="7">
        <v>50750</v>
      </c>
      <c r="I19" s="4">
        <v>50750</v>
      </c>
      <c r="J19" s="4">
        <v>2109</v>
      </c>
      <c r="K19" s="4">
        <v>2109</v>
      </c>
      <c r="L19" s="4">
        <v>2109</v>
      </c>
      <c r="M19" s="4">
        <v>2109</v>
      </c>
      <c r="N19" s="5" t="s">
        <v>54</v>
      </c>
      <c r="O19" s="10" t="s">
        <v>114</v>
      </c>
      <c r="P19" s="9" t="s">
        <v>53</v>
      </c>
      <c r="Q19" s="8">
        <v>43651</v>
      </c>
      <c r="R19" s="8">
        <v>43646</v>
      </c>
    </row>
    <row r="20" spans="1:18" s="9" customFormat="1" x14ac:dyDescent="0.25">
      <c r="A20" s="5">
        <v>2019</v>
      </c>
      <c r="B20" s="8">
        <v>43556</v>
      </c>
      <c r="C20" s="8">
        <v>43646</v>
      </c>
      <c r="D20" s="5">
        <v>200000</v>
      </c>
      <c r="E20" s="5">
        <v>220000</v>
      </c>
      <c r="F20" s="5">
        <v>223000</v>
      </c>
      <c r="G20" s="5" t="s">
        <v>79</v>
      </c>
      <c r="H20" s="7">
        <v>15920</v>
      </c>
      <c r="I20" s="4">
        <v>15920</v>
      </c>
      <c r="J20" s="4">
        <v>195</v>
      </c>
      <c r="K20" s="4">
        <v>195</v>
      </c>
      <c r="L20" s="4">
        <v>195</v>
      </c>
      <c r="M20" s="4">
        <v>195</v>
      </c>
      <c r="N20" s="5" t="s">
        <v>54</v>
      </c>
      <c r="O20" s="10" t="s">
        <v>114</v>
      </c>
      <c r="P20" s="9" t="s">
        <v>53</v>
      </c>
      <c r="Q20" s="8">
        <v>43651</v>
      </c>
      <c r="R20" s="8">
        <v>43646</v>
      </c>
    </row>
    <row r="21" spans="1:18" s="9" customFormat="1" x14ac:dyDescent="0.25">
      <c r="A21" s="5">
        <v>2019</v>
      </c>
      <c r="B21" s="8">
        <v>43556</v>
      </c>
      <c r="C21" s="8">
        <v>43646</v>
      </c>
      <c r="D21" s="5">
        <v>200000</v>
      </c>
      <c r="E21" s="5">
        <v>260000</v>
      </c>
      <c r="G21" s="5" t="s">
        <v>61</v>
      </c>
      <c r="H21" s="7">
        <f>SUM(H22)</f>
        <v>864000</v>
      </c>
      <c r="I21" s="7">
        <f t="shared" ref="I21:M21" si="4">SUM(I22)</f>
        <v>758519.43</v>
      </c>
      <c r="J21" s="7">
        <f t="shared" si="4"/>
        <v>77650.38</v>
      </c>
      <c r="K21" s="7">
        <f t="shared" si="4"/>
        <v>77650.38</v>
      </c>
      <c r="L21" s="7">
        <f t="shared" si="4"/>
        <v>67768.83</v>
      </c>
      <c r="M21" s="7">
        <f t="shared" si="4"/>
        <v>67768.83</v>
      </c>
      <c r="N21" s="5" t="s">
        <v>54</v>
      </c>
      <c r="O21" s="10" t="s">
        <v>114</v>
      </c>
      <c r="P21" s="9" t="s">
        <v>53</v>
      </c>
      <c r="Q21" s="8">
        <v>43651</v>
      </c>
      <c r="R21" s="8">
        <v>43646</v>
      </c>
    </row>
    <row r="22" spans="1:18" s="9" customFormat="1" x14ac:dyDescent="0.25">
      <c r="A22" s="5">
        <v>2019</v>
      </c>
      <c r="B22" s="8">
        <v>43556</v>
      </c>
      <c r="C22" s="8">
        <v>43646</v>
      </c>
      <c r="D22" s="5">
        <v>200000</v>
      </c>
      <c r="E22" s="5">
        <v>260000</v>
      </c>
      <c r="F22" s="5">
        <v>261000</v>
      </c>
      <c r="G22" s="5" t="s">
        <v>80</v>
      </c>
      <c r="H22" s="7">
        <v>864000</v>
      </c>
      <c r="I22" s="4">
        <v>758519.43</v>
      </c>
      <c r="J22" s="4">
        <v>77650.38</v>
      </c>
      <c r="K22" s="4">
        <v>77650.38</v>
      </c>
      <c r="L22" s="4">
        <v>67768.83</v>
      </c>
      <c r="M22" s="4">
        <v>67768.83</v>
      </c>
      <c r="N22" s="5" t="s">
        <v>54</v>
      </c>
      <c r="O22" s="10" t="s">
        <v>114</v>
      </c>
      <c r="P22" s="9" t="s">
        <v>53</v>
      </c>
      <c r="Q22" s="8">
        <v>43651</v>
      </c>
      <c r="R22" s="8">
        <v>43646</v>
      </c>
    </row>
    <row r="23" spans="1:18" s="9" customFormat="1" x14ac:dyDescent="0.25">
      <c r="A23" s="5">
        <v>2019</v>
      </c>
      <c r="B23" s="8">
        <v>43556</v>
      </c>
      <c r="C23" s="8">
        <v>43646</v>
      </c>
      <c r="D23" s="5">
        <v>200000</v>
      </c>
      <c r="E23" s="5">
        <v>270000</v>
      </c>
      <c r="G23" s="5" t="s">
        <v>62</v>
      </c>
      <c r="H23" s="7">
        <f>SUM(H24)</f>
        <v>10600</v>
      </c>
      <c r="I23" s="7">
        <f t="shared" ref="I23:M23" si="5">SUM(I24)</f>
        <v>10600</v>
      </c>
      <c r="J23" s="7">
        <f t="shared" si="5"/>
        <v>2790</v>
      </c>
      <c r="K23" s="7">
        <f t="shared" si="5"/>
        <v>2790</v>
      </c>
      <c r="L23" s="7">
        <f t="shared" si="5"/>
        <v>0</v>
      </c>
      <c r="M23" s="7">
        <f t="shared" si="5"/>
        <v>0</v>
      </c>
      <c r="N23" s="5" t="s">
        <v>54</v>
      </c>
      <c r="O23" s="10" t="s">
        <v>114</v>
      </c>
      <c r="P23" s="9" t="s">
        <v>53</v>
      </c>
      <c r="Q23" s="8">
        <v>43651</v>
      </c>
      <c r="R23" s="8">
        <v>43646</v>
      </c>
    </row>
    <row r="24" spans="1:18" s="9" customFormat="1" x14ac:dyDescent="0.25">
      <c r="A24" s="5">
        <v>2019</v>
      </c>
      <c r="B24" s="8">
        <v>43556</v>
      </c>
      <c r="C24" s="8">
        <v>43646</v>
      </c>
      <c r="D24" s="5">
        <v>200000</v>
      </c>
      <c r="E24" s="5">
        <v>270000</v>
      </c>
      <c r="F24" s="5">
        <v>271000</v>
      </c>
      <c r="G24" s="5" t="s">
        <v>81</v>
      </c>
      <c r="H24" s="7">
        <v>10600</v>
      </c>
      <c r="I24" s="4">
        <v>10600</v>
      </c>
      <c r="J24" s="4">
        <v>2790</v>
      </c>
      <c r="K24" s="4">
        <v>2790</v>
      </c>
      <c r="L24" s="4">
        <v>0</v>
      </c>
      <c r="M24" s="4">
        <v>0</v>
      </c>
      <c r="N24" s="5" t="s">
        <v>54</v>
      </c>
      <c r="O24" s="10" t="s">
        <v>114</v>
      </c>
      <c r="P24" s="9" t="s">
        <v>53</v>
      </c>
      <c r="Q24" s="8">
        <v>43651</v>
      </c>
      <c r="R24" s="8">
        <v>43646</v>
      </c>
    </row>
    <row r="25" spans="1:18" s="9" customFormat="1" x14ac:dyDescent="0.25">
      <c r="A25" s="5">
        <v>2019</v>
      </c>
      <c r="B25" s="8">
        <v>43556</v>
      </c>
      <c r="C25" s="8">
        <v>43646</v>
      </c>
      <c r="D25" s="5">
        <v>200000</v>
      </c>
      <c r="E25" s="5">
        <v>290000</v>
      </c>
      <c r="G25" s="5" t="s">
        <v>63</v>
      </c>
      <c r="H25" s="7">
        <f>SUM(H26:H30)</f>
        <v>29500</v>
      </c>
      <c r="I25" s="7">
        <f t="shared" ref="I25:M25" si="6">SUM(I26:I30)</f>
        <v>29500</v>
      </c>
      <c r="J25" s="7">
        <f t="shared" si="6"/>
        <v>0</v>
      </c>
      <c r="K25" s="7">
        <f t="shared" si="6"/>
        <v>0</v>
      </c>
      <c r="L25" s="7">
        <f t="shared" si="6"/>
        <v>0</v>
      </c>
      <c r="M25" s="7">
        <f t="shared" si="6"/>
        <v>0</v>
      </c>
      <c r="N25" s="5" t="s">
        <v>54</v>
      </c>
      <c r="O25" s="10" t="s">
        <v>114</v>
      </c>
      <c r="P25" s="9" t="s">
        <v>53</v>
      </c>
      <c r="Q25" s="8">
        <v>43651</v>
      </c>
      <c r="R25" s="8">
        <v>43646</v>
      </c>
    </row>
    <row r="26" spans="1:18" s="9" customFormat="1" x14ac:dyDescent="0.25">
      <c r="A26" s="5">
        <v>2019</v>
      </c>
      <c r="B26" s="8">
        <v>43556</v>
      </c>
      <c r="C26" s="8">
        <v>43646</v>
      </c>
      <c r="D26" s="5">
        <v>200000</v>
      </c>
      <c r="E26" s="5">
        <v>290000</v>
      </c>
      <c r="F26" s="5">
        <v>291000</v>
      </c>
      <c r="G26" s="5" t="s">
        <v>82</v>
      </c>
      <c r="H26" s="7">
        <v>5000</v>
      </c>
      <c r="I26" s="4">
        <v>5000</v>
      </c>
      <c r="J26" s="4">
        <v>0</v>
      </c>
      <c r="K26" s="4">
        <v>0</v>
      </c>
      <c r="L26" s="4">
        <v>0</v>
      </c>
      <c r="M26" s="4">
        <v>0</v>
      </c>
      <c r="N26" s="5" t="s">
        <v>54</v>
      </c>
      <c r="O26" s="10" t="s">
        <v>114</v>
      </c>
      <c r="P26" s="9" t="s">
        <v>53</v>
      </c>
      <c r="Q26" s="8">
        <v>43651</v>
      </c>
      <c r="R26" s="8">
        <v>43646</v>
      </c>
    </row>
    <row r="27" spans="1:18" s="9" customFormat="1" x14ac:dyDescent="0.25">
      <c r="A27" s="5">
        <v>2019</v>
      </c>
      <c r="B27" s="8">
        <v>43556</v>
      </c>
      <c r="C27" s="8">
        <v>43646</v>
      </c>
      <c r="D27" s="5">
        <v>200000</v>
      </c>
      <c r="E27" s="5">
        <v>290000</v>
      </c>
      <c r="F27" s="5">
        <v>292000</v>
      </c>
      <c r="G27" s="5" t="s">
        <v>83</v>
      </c>
      <c r="H27" s="7">
        <v>7500</v>
      </c>
      <c r="I27" s="4">
        <v>7500</v>
      </c>
      <c r="J27" s="4">
        <v>0</v>
      </c>
      <c r="K27" s="4">
        <v>0</v>
      </c>
      <c r="L27" s="4">
        <v>0</v>
      </c>
      <c r="M27" s="4">
        <v>0</v>
      </c>
      <c r="N27" s="5" t="s">
        <v>54</v>
      </c>
      <c r="O27" s="10" t="s">
        <v>114</v>
      </c>
      <c r="P27" s="9" t="s">
        <v>53</v>
      </c>
      <c r="Q27" s="8">
        <v>43651</v>
      </c>
      <c r="R27" s="8">
        <v>43646</v>
      </c>
    </row>
    <row r="28" spans="1:18" s="9" customFormat="1" x14ac:dyDescent="0.25">
      <c r="A28" s="5">
        <v>2019</v>
      </c>
      <c r="B28" s="8">
        <v>43556</v>
      </c>
      <c r="C28" s="8">
        <v>43646</v>
      </c>
      <c r="D28" s="5">
        <v>200000</v>
      </c>
      <c r="E28" s="5">
        <v>290000</v>
      </c>
      <c r="F28" s="5">
        <v>293000</v>
      </c>
      <c r="G28" s="5" t="s">
        <v>84</v>
      </c>
      <c r="H28" s="7">
        <v>3000</v>
      </c>
      <c r="I28" s="4">
        <v>3000</v>
      </c>
      <c r="J28" s="4">
        <v>0</v>
      </c>
      <c r="K28" s="4">
        <v>0</v>
      </c>
      <c r="L28" s="4">
        <v>0</v>
      </c>
      <c r="M28" s="4">
        <v>0</v>
      </c>
      <c r="N28" s="5" t="s">
        <v>54</v>
      </c>
      <c r="O28" s="10" t="s">
        <v>114</v>
      </c>
      <c r="P28" s="9" t="s">
        <v>53</v>
      </c>
      <c r="Q28" s="8">
        <v>43651</v>
      </c>
      <c r="R28" s="8">
        <v>43646</v>
      </c>
    </row>
    <row r="29" spans="1:18" s="9" customFormat="1" x14ac:dyDescent="0.25">
      <c r="A29" s="5">
        <v>2019</v>
      </c>
      <c r="B29" s="8">
        <v>43556</v>
      </c>
      <c r="C29" s="8">
        <v>43646</v>
      </c>
      <c r="D29" s="5">
        <v>200000</v>
      </c>
      <c r="E29" s="5">
        <v>290000</v>
      </c>
      <c r="F29" s="5">
        <v>294000</v>
      </c>
      <c r="G29" s="5" t="s">
        <v>85</v>
      </c>
      <c r="H29" s="7">
        <v>4000</v>
      </c>
      <c r="I29" s="4">
        <v>4000</v>
      </c>
      <c r="J29" s="4">
        <v>0</v>
      </c>
      <c r="K29" s="4">
        <v>0</v>
      </c>
      <c r="L29" s="4">
        <v>0</v>
      </c>
      <c r="M29" s="4">
        <v>0</v>
      </c>
      <c r="N29" s="5" t="s">
        <v>54</v>
      </c>
      <c r="O29" s="10" t="s">
        <v>114</v>
      </c>
      <c r="P29" s="9" t="s">
        <v>53</v>
      </c>
      <c r="Q29" s="8">
        <v>43651</v>
      </c>
      <c r="R29" s="8">
        <v>43646</v>
      </c>
    </row>
    <row r="30" spans="1:18" s="9" customFormat="1" x14ac:dyDescent="0.25">
      <c r="A30" s="5">
        <v>2019</v>
      </c>
      <c r="B30" s="8">
        <v>43556</v>
      </c>
      <c r="C30" s="8">
        <v>43646</v>
      </c>
      <c r="D30" s="5">
        <v>200000</v>
      </c>
      <c r="E30" s="5">
        <v>290000</v>
      </c>
      <c r="F30" s="5">
        <v>296000</v>
      </c>
      <c r="G30" s="5" t="s">
        <v>86</v>
      </c>
      <c r="H30" s="7">
        <v>10000</v>
      </c>
      <c r="I30" s="4">
        <v>10000</v>
      </c>
      <c r="J30" s="4">
        <v>0</v>
      </c>
      <c r="K30" s="4">
        <v>0</v>
      </c>
      <c r="L30" s="4">
        <v>0</v>
      </c>
      <c r="M30" s="4">
        <v>0</v>
      </c>
      <c r="N30" s="5" t="s">
        <v>54</v>
      </c>
      <c r="O30" s="10" t="s">
        <v>114</v>
      </c>
      <c r="P30" s="9" t="s">
        <v>53</v>
      </c>
      <c r="Q30" s="8">
        <v>43651</v>
      </c>
      <c r="R30" s="8">
        <v>43646</v>
      </c>
    </row>
    <row r="31" spans="1:18" s="9" customFormat="1" x14ac:dyDescent="0.25">
      <c r="A31" s="5">
        <v>2019</v>
      </c>
      <c r="B31" s="8">
        <v>43556</v>
      </c>
      <c r="C31" s="8">
        <v>43646</v>
      </c>
      <c r="D31" s="5">
        <v>300000</v>
      </c>
      <c r="E31" s="5">
        <v>310000</v>
      </c>
      <c r="G31" s="5" t="s">
        <v>64</v>
      </c>
      <c r="H31" s="7">
        <f t="shared" ref="H31:M31" si="7">SUM(H32:H35)</f>
        <v>145800</v>
      </c>
      <c r="I31" s="7">
        <f t="shared" si="7"/>
        <v>145800</v>
      </c>
      <c r="J31" s="7">
        <f t="shared" si="7"/>
        <v>64126.81</v>
      </c>
      <c r="K31" s="7">
        <f t="shared" si="7"/>
        <v>53240</v>
      </c>
      <c r="L31" s="7">
        <f t="shared" si="7"/>
        <v>42117</v>
      </c>
      <c r="M31" s="7">
        <f t="shared" si="7"/>
        <v>42117</v>
      </c>
      <c r="N31" s="5" t="s">
        <v>54</v>
      </c>
      <c r="O31" s="10" t="s">
        <v>114</v>
      </c>
      <c r="P31" s="9" t="s">
        <v>53</v>
      </c>
      <c r="Q31" s="8">
        <v>43651</v>
      </c>
      <c r="R31" s="8">
        <v>43646</v>
      </c>
    </row>
    <row r="32" spans="1:18" s="9" customFormat="1" x14ac:dyDescent="0.25">
      <c r="A32" s="5">
        <v>2019</v>
      </c>
      <c r="B32" s="8">
        <v>43556</v>
      </c>
      <c r="C32" s="8">
        <v>43646</v>
      </c>
      <c r="D32" s="5">
        <v>300000</v>
      </c>
      <c r="E32" s="5">
        <v>310000</v>
      </c>
      <c r="F32" s="5">
        <v>313000</v>
      </c>
      <c r="G32" s="5" t="s">
        <v>87</v>
      </c>
      <c r="H32" s="7">
        <v>24000</v>
      </c>
      <c r="I32" s="4">
        <v>24000</v>
      </c>
      <c r="J32" s="4">
        <v>5665</v>
      </c>
      <c r="K32" s="4">
        <v>5665</v>
      </c>
      <c r="L32" s="4">
        <v>5665</v>
      </c>
      <c r="M32" s="4">
        <v>5665</v>
      </c>
      <c r="N32" s="5" t="s">
        <v>54</v>
      </c>
      <c r="O32" s="10" t="s">
        <v>114</v>
      </c>
      <c r="P32" s="9" t="s">
        <v>53</v>
      </c>
      <c r="Q32" s="8">
        <v>43651</v>
      </c>
      <c r="R32" s="8">
        <v>43646</v>
      </c>
    </row>
    <row r="33" spans="1:18" s="9" customFormat="1" x14ac:dyDescent="0.25">
      <c r="A33" s="5">
        <v>2019</v>
      </c>
      <c r="B33" s="8">
        <v>43556</v>
      </c>
      <c r="C33" s="8">
        <v>43646</v>
      </c>
      <c r="D33" s="5">
        <v>300000</v>
      </c>
      <c r="E33" s="5">
        <v>310000</v>
      </c>
      <c r="F33" s="5">
        <v>314000</v>
      </c>
      <c r="G33" s="5" t="s">
        <v>88</v>
      </c>
      <c r="H33" s="7">
        <v>70800</v>
      </c>
      <c r="I33" s="4">
        <v>70800</v>
      </c>
      <c r="J33" s="4">
        <v>36452</v>
      </c>
      <c r="K33" s="4">
        <v>36452</v>
      </c>
      <c r="L33" s="4">
        <v>36452</v>
      </c>
      <c r="M33" s="4">
        <v>36452</v>
      </c>
      <c r="N33" s="5" t="s">
        <v>54</v>
      </c>
      <c r="O33" s="10" t="s">
        <v>114</v>
      </c>
      <c r="P33" s="9" t="s">
        <v>53</v>
      </c>
      <c r="Q33" s="8">
        <v>43651</v>
      </c>
      <c r="R33" s="8">
        <v>43646</v>
      </c>
    </row>
    <row r="34" spans="1:18" s="9" customFormat="1" x14ac:dyDescent="0.25">
      <c r="A34" s="5">
        <v>2019</v>
      </c>
      <c r="B34" s="8">
        <v>43556</v>
      </c>
      <c r="C34" s="8">
        <v>43646</v>
      </c>
      <c r="D34" s="5">
        <v>300000</v>
      </c>
      <c r="E34" s="5">
        <v>310000</v>
      </c>
      <c r="F34" s="5">
        <v>315000</v>
      </c>
      <c r="G34" s="5" t="s">
        <v>89</v>
      </c>
      <c r="H34" s="7">
        <v>48000</v>
      </c>
      <c r="I34" s="4">
        <v>48000</v>
      </c>
      <c r="J34" s="4">
        <v>22009.81</v>
      </c>
      <c r="K34" s="4">
        <v>11123</v>
      </c>
      <c r="L34" s="4">
        <v>0</v>
      </c>
      <c r="M34" s="4">
        <v>0</v>
      </c>
      <c r="N34" s="5" t="s">
        <v>54</v>
      </c>
      <c r="O34" s="10" t="s">
        <v>114</v>
      </c>
      <c r="P34" s="9" t="s">
        <v>53</v>
      </c>
      <c r="Q34" s="8">
        <v>43651</v>
      </c>
      <c r="R34" s="8">
        <v>43646</v>
      </c>
    </row>
    <row r="35" spans="1:18" s="9" customFormat="1" x14ac:dyDescent="0.25">
      <c r="A35" s="5">
        <v>2019</v>
      </c>
      <c r="B35" s="8">
        <v>43556</v>
      </c>
      <c r="C35" s="8">
        <v>43646</v>
      </c>
      <c r="D35" s="5">
        <v>300000</v>
      </c>
      <c r="E35" s="5">
        <v>310000</v>
      </c>
      <c r="F35" s="5">
        <v>318000</v>
      </c>
      <c r="G35" s="5" t="s">
        <v>90</v>
      </c>
      <c r="H35" s="7">
        <v>3000</v>
      </c>
      <c r="I35" s="4">
        <v>3000</v>
      </c>
      <c r="J35" s="4">
        <v>0</v>
      </c>
      <c r="K35" s="4">
        <v>0</v>
      </c>
      <c r="L35" s="4">
        <v>0</v>
      </c>
      <c r="M35" s="4">
        <v>0</v>
      </c>
      <c r="N35" s="5" t="s">
        <v>54</v>
      </c>
      <c r="O35" s="10" t="s">
        <v>114</v>
      </c>
      <c r="P35" s="9" t="s">
        <v>53</v>
      </c>
      <c r="Q35" s="8">
        <v>43651</v>
      </c>
      <c r="R35" s="8">
        <v>43646</v>
      </c>
    </row>
    <row r="36" spans="1:18" s="9" customFormat="1" x14ac:dyDescent="0.25">
      <c r="A36" s="5">
        <v>2019</v>
      </c>
      <c r="B36" s="8">
        <v>43556</v>
      </c>
      <c r="C36" s="8">
        <v>43646</v>
      </c>
      <c r="D36" s="5">
        <v>300000</v>
      </c>
      <c r="E36" s="5">
        <v>330000</v>
      </c>
      <c r="G36" s="5" t="s">
        <v>65</v>
      </c>
      <c r="H36" s="7">
        <f>SUM(H37:H38)</f>
        <v>76930</v>
      </c>
      <c r="I36" s="7">
        <f t="shared" ref="I36:M36" si="8">SUM(I37:I38)</f>
        <v>106574.63</v>
      </c>
      <c r="J36" s="7">
        <f t="shared" si="8"/>
        <v>106574.63</v>
      </c>
      <c r="K36" s="7">
        <f t="shared" si="8"/>
        <v>106574.63</v>
      </c>
      <c r="L36" s="7">
        <f t="shared" si="8"/>
        <v>106574.63</v>
      </c>
      <c r="M36" s="7">
        <f t="shared" si="8"/>
        <v>106574.63</v>
      </c>
      <c r="N36" s="5" t="s">
        <v>54</v>
      </c>
      <c r="O36" s="10" t="s">
        <v>114</v>
      </c>
      <c r="P36" s="9" t="s">
        <v>53</v>
      </c>
      <c r="Q36" s="8">
        <v>43651</v>
      </c>
      <c r="R36" s="8">
        <v>43646</v>
      </c>
    </row>
    <row r="37" spans="1:18" s="9" customFormat="1" x14ac:dyDescent="0.25">
      <c r="A37" s="5">
        <v>2019</v>
      </c>
      <c r="B37" s="8">
        <v>43556</v>
      </c>
      <c r="C37" s="8">
        <v>43646</v>
      </c>
      <c r="D37" s="5">
        <v>300000</v>
      </c>
      <c r="E37" s="5">
        <v>330000</v>
      </c>
      <c r="F37" s="5">
        <v>331000</v>
      </c>
      <c r="G37" s="5" t="s">
        <v>91</v>
      </c>
      <c r="H37" s="7">
        <v>76930</v>
      </c>
      <c r="I37" s="4">
        <v>94999.63</v>
      </c>
      <c r="J37" s="4">
        <v>94999.63</v>
      </c>
      <c r="K37" s="4">
        <v>94999.63</v>
      </c>
      <c r="L37" s="4">
        <v>94999.63</v>
      </c>
      <c r="M37" s="4">
        <v>94999.63</v>
      </c>
      <c r="N37" s="5" t="s">
        <v>54</v>
      </c>
      <c r="O37" s="10" t="s">
        <v>114</v>
      </c>
      <c r="P37" s="9" t="s">
        <v>53</v>
      </c>
      <c r="Q37" s="8">
        <v>43651</v>
      </c>
      <c r="R37" s="8">
        <v>43646</v>
      </c>
    </row>
    <row r="38" spans="1:18" s="9" customFormat="1" x14ac:dyDescent="0.25">
      <c r="A38" s="5">
        <v>2019</v>
      </c>
      <c r="B38" s="8">
        <v>43556</v>
      </c>
      <c r="C38" s="8">
        <v>43646</v>
      </c>
      <c r="D38" s="5">
        <v>300000</v>
      </c>
      <c r="E38" s="5">
        <v>330000</v>
      </c>
      <c r="F38" s="5">
        <v>338000</v>
      </c>
      <c r="G38" s="5" t="s">
        <v>109</v>
      </c>
      <c r="H38" s="7">
        <v>0</v>
      </c>
      <c r="I38" s="4">
        <v>11575</v>
      </c>
      <c r="J38" s="4">
        <v>11575</v>
      </c>
      <c r="K38" s="4">
        <v>11575</v>
      </c>
      <c r="L38" s="4">
        <v>11575</v>
      </c>
      <c r="M38" s="4">
        <v>11575</v>
      </c>
      <c r="N38" s="5" t="s">
        <v>54</v>
      </c>
      <c r="O38" s="10" t="s">
        <v>114</v>
      </c>
      <c r="P38" s="9" t="s">
        <v>53</v>
      </c>
      <c r="Q38" s="8">
        <v>43651</v>
      </c>
      <c r="R38" s="8">
        <v>43646</v>
      </c>
    </row>
    <row r="39" spans="1:18" s="9" customFormat="1" x14ac:dyDescent="0.25">
      <c r="A39" s="5">
        <v>2019</v>
      </c>
      <c r="B39" s="8">
        <v>43556</v>
      </c>
      <c r="C39" s="8">
        <v>43646</v>
      </c>
      <c r="D39" s="5">
        <v>300000</v>
      </c>
      <c r="E39" s="5">
        <v>340000</v>
      </c>
      <c r="G39" s="5" t="s">
        <v>66</v>
      </c>
      <c r="H39" s="7">
        <f t="shared" ref="H39:M39" si="9">SUM(H40:H42)</f>
        <v>185200</v>
      </c>
      <c r="I39" s="7">
        <f t="shared" si="9"/>
        <v>214659.54</v>
      </c>
      <c r="J39" s="7">
        <f t="shared" si="9"/>
        <v>92294.02</v>
      </c>
      <c r="K39" s="7">
        <f t="shared" si="9"/>
        <v>92294.02</v>
      </c>
      <c r="L39" s="7">
        <f t="shared" si="9"/>
        <v>92294.02</v>
      </c>
      <c r="M39" s="7">
        <f t="shared" si="9"/>
        <v>92294.02</v>
      </c>
      <c r="N39" s="5" t="s">
        <v>54</v>
      </c>
      <c r="O39" s="10" t="s">
        <v>114</v>
      </c>
      <c r="P39" s="9" t="s">
        <v>53</v>
      </c>
      <c r="Q39" s="8">
        <v>43651</v>
      </c>
      <c r="R39" s="8">
        <v>43646</v>
      </c>
    </row>
    <row r="40" spans="1:18" s="9" customFormat="1" x14ac:dyDescent="0.25">
      <c r="A40" s="5">
        <v>2019</v>
      </c>
      <c r="B40" s="8">
        <v>43556</v>
      </c>
      <c r="C40" s="8">
        <v>43646</v>
      </c>
      <c r="D40" s="5">
        <v>300000</v>
      </c>
      <c r="E40" s="5">
        <v>340000</v>
      </c>
      <c r="F40" s="5">
        <v>343000</v>
      </c>
      <c r="G40" s="5" t="s">
        <v>92</v>
      </c>
      <c r="H40" s="7">
        <v>102000</v>
      </c>
      <c r="I40" s="4">
        <v>131459.54</v>
      </c>
      <c r="J40" s="4">
        <v>66349.279999999999</v>
      </c>
      <c r="K40" s="4">
        <v>66349.279999999999</v>
      </c>
      <c r="L40" s="4">
        <v>66349.279999999999</v>
      </c>
      <c r="M40" s="4">
        <v>66349.279999999999</v>
      </c>
      <c r="N40" s="5" t="s">
        <v>54</v>
      </c>
      <c r="O40" s="10" t="s">
        <v>114</v>
      </c>
      <c r="P40" s="9" t="s">
        <v>53</v>
      </c>
      <c r="Q40" s="8">
        <v>43651</v>
      </c>
      <c r="R40" s="8">
        <v>43646</v>
      </c>
    </row>
    <row r="41" spans="1:18" s="9" customFormat="1" x14ac:dyDescent="0.25">
      <c r="A41" s="5">
        <v>2019</v>
      </c>
      <c r="B41" s="8">
        <v>43556</v>
      </c>
      <c r="C41" s="8">
        <v>43646</v>
      </c>
      <c r="D41" s="5">
        <v>300000</v>
      </c>
      <c r="E41" s="5">
        <v>340000</v>
      </c>
      <c r="F41" s="5">
        <v>344000</v>
      </c>
      <c r="G41" s="5" t="s">
        <v>93</v>
      </c>
      <c r="H41" s="7">
        <v>12200</v>
      </c>
      <c r="I41" s="4">
        <v>12200</v>
      </c>
      <c r="J41" s="4">
        <v>0</v>
      </c>
      <c r="K41" s="4">
        <v>0</v>
      </c>
      <c r="L41" s="4">
        <v>0</v>
      </c>
      <c r="M41" s="4">
        <v>0</v>
      </c>
      <c r="N41" s="5" t="s">
        <v>54</v>
      </c>
      <c r="O41" s="10" t="s">
        <v>114</v>
      </c>
      <c r="P41" s="9" t="s">
        <v>53</v>
      </c>
      <c r="Q41" s="8">
        <v>43651</v>
      </c>
      <c r="R41" s="8">
        <v>43646</v>
      </c>
    </row>
    <row r="42" spans="1:18" s="9" customFormat="1" x14ac:dyDescent="0.25">
      <c r="A42" s="5">
        <v>2019</v>
      </c>
      <c r="B42" s="8">
        <v>43556</v>
      </c>
      <c r="C42" s="8">
        <v>43646</v>
      </c>
      <c r="D42" s="5">
        <v>300000</v>
      </c>
      <c r="E42" s="5">
        <v>340000</v>
      </c>
      <c r="F42" s="5">
        <v>345000</v>
      </c>
      <c r="G42" s="5" t="s">
        <v>94</v>
      </c>
      <c r="H42" s="7">
        <v>71000</v>
      </c>
      <c r="I42" s="4">
        <v>71000</v>
      </c>
      <c r="J42" s="4">
        <v>25944.74</v>
      </c>
      <c r="K42" s="4">
        <v>25944.74</v>
      </c>
      <c r="L42" s="4">
        <v>25944.74</v>
      </c>
      <c r="M42" s="4">
        <v>25944.74</v>
      </c>
      <c r="N42" s="5" t="s">
        <v>54</v>
      </c>
      <c r="O42" s="10" t="s">
        <v>114</v>
      </c>
      <c r="P42" s="9" t="s">
        <v>53</v>
      </c>
      <c r="Q42" s="8">
        <v>43651</v>
      </c>
      <c r="R42" s="8">
        <v>43646</v>
      </c>
    </row>
    <row r="43" spans="1:18" s="9" customFormat="1" x14ac:dyDescent="0.25">
      <c r="A43" s="5">
        <v>2019</v>
      </c>
      <c r="B43" s="8">
        <v>43556</v>
      </c>
      <c r="C43" s="8">
        <v>43646</v>
      </c>
      <c r="D43" s="5">
        <v>300000</v>
      </c>
      <c r="E43" s="5">
        <v>350000</v>
      </c>
      <c r="G43" s="5" t="s">
        <v>67</v>
      </c>
      <c r="H43" s="7">
        <f>SUM(H44:H48)</f>
        <v>81500</v>
      </c>
      <c r="I43" s="7">
        <f t="shared" ref="I43:M43" si="10">SUM(I44:I48)</f>
        <v>81500</v>
      </c>
      <c r="J43" s="7">
        <f t="shared" si="10"/>
        <v>47003.340000000004</v>
      </c>
      <c r="K43" s="7">
        <f t="shared" si="10"/>
        <v>47003.340000000004</v>
      </c>
      <c r="L43" s="7">
        <f t="shared" si="10"/>
        <v>40377.14</v>
      </c>
      <c r="M43" s="7">
        <f t="shared" si="10"/>
        <v>40377.14</v>
      </c>
      <c r="N43" s="5" t="s">
        <v>54</v>
      </c>
      <c r="O43" s="10" t="s">
        <v>114</v>
      </c>
      <c r="P43" s="9" t="s">
        <v>53</v>
      </c>
      <c r="Q43" s="8">
        <v>43651</v>
      </c>
      <c r="R43" s="8">
        <v>43646</v>
      </c>
    </row>
    <row r="44" spans="1:18" s="9" customFormat="1" x14ac:dyDescent="0.25">
      <c r="A44" s="5">
        <v>2019</v>
      </c>
      <c r="B44" s="8">
        <v>43556</v>
      </c>
      <c r="C44" s="8">
        <v>43646</v>
      </c>
      <c r="D44" s="5">
        <v>300000</v>
      </c>
      <c r="E44" s="5">
        <v>350000</v>
      </c>
      <c r="F44" s="5">
        <v>351000</v>
      </c>
      <c r="G44" s="5" t="s">
        <v>95</v>
      </c>
      <c r="H44" s="7">
        <v>15000</v>
      </c>
      <c r="I44" s="4">
        <v>15000</v>
      </c>
      <c r="J44" s="4">
        <v>10092.43</v>
      </c>
      <c r="K44" s="4">
        <v>10092.43</v>
      </c>
      <c r="L44" s="4">
        <v>5844.06</v>
      </c>
      <c r="M44" s="4">
        <v>5844.06</v>
      </c>
      <c r="N44" s="5" t="s">
        <v>54</v>
      </c>
      <c r="O44" s="10" t="s">
        <v>114</v>
      </c>
      <c r="P44" s="9" t="s">
        <v>53</v>
      </c>
      <c r="Q44" s="8">
        <v>43651</v>
      </c>
      <c r="R44" s="8">
        <v>43646</v>
      </c>
    </row>
    <row r="45" spans="1:18" s="9" customFormat="1" x14ac:dyDescent="0.25">
      <c r="A45" s="5">
        <v>2019</v>
      </c>
      <c r="B45" s="8">
        <v>43556</v>
      </c>
      <c r="C45" s="8">
        <v>43646</v>
      </c>
      <c r="D45" s="5">
        <v>300000</v>
      </c>
      <c r="E45" s="5">
        <v>350000</v>
      </c>
      <c r="F45" s="5">
        <v>352000</v>
      </c>
      <c r="G45" s="5" t="s">
        <v>96</v>
      </c>
      <c r="H45" s="7">
        <v>10000</v>
      </c>
      <c r="I45" s="4">
        <v>10000</v>
      </c>
      <c r="J45" s="4">
        <v>0</v>
      </c>
      <c r="K45" s="4">
        <v>0</v>
      </c>
      <c r="L45" s="4">
        <v>0</v>
      </c>
      <c r="M45" s="4">
        <v>0</v>
      </c>
      <c r="N45" s="5" t="s">
        <v>54</v>
      </c>
      <c r="O45" s="10" t="s">
        <v>114</v>
      </c>
      <c r="P45" s="9" t="s">
        <v>53</v>
      </c>
      <c r="Q45" s="8">
        <v>43651</v>
      </c>
      <c r="R45" s="8">
        <v>43646</v>
      </c>
    </row>
    <row r="46" spans="1:18" s="9" customFormat="1" x14ac:dyDescent="0.25">
      <c r="A46" s="5">
        <v>2019</v>
      </c>
      <c r="B46" s="8">
        <v>43556</v>
      </c>
      <c r="C46" s="8">
        <v>43646</v>
      </c>
      <c r="D46" s="5">
        <v>300000</v>
      </c>
      <c r="E46" s="5">
        <v>350000</v>
      </c>
      <c r="F46" s="5">
        <v>353000</v>
      </c>
      <c r="G46" s="5" t="s">
        <v>97</v>
      </c>
      <c r="H46" s="7">
        <v>6500</v>
      </c>
      <c r="I46" s="4">
        <v>6500</v>
      </c>
      <c r="J46" s="4">
        <v>900</v>
      </c>
      <c r="K46" s="4">
        <v>900</v>
      </c>
      <c r="L46" s="4">
        <v>900</v>
      </c>
      <c r="M46" s="4">
        <v>900</v>
      </c>
      <c r="N46" s="5" t="s">
        <v>54</v>
      </c>
      <c r="O46" s="10" t="s">
        <v>114</v>
      </c>
      <c r="P46" s="9" t="s">
        <v>53</v>
      </c>
      <c r="Q46" s="8">
        <v>43651</v>
      </c>
      <c r="R46" s="8">
        <v>43646</v>
      </c>
    </row>
    <row r="47" spans="1:18" s="9" customFormat="1" x14ac:dyDescent="0.25">
      <c r="A47" s="5">
        <v>2019</v>
      </c>
      <c r="B47" s="8">
        <v>43556</v>
      </c>
      <c r="C47" s="8">
        <v>43646</v>
      </c>
      <c r="D47" s="5">
        <v>300000</v>
      </c>
      <c r="E47" s="5">
        <v>350000</v>
      </c>
      <c r="F47" s="5">
        <v>355000</v>
      </c>
      <c r="G47" s="5" t="s">
        <v>98</v>
      </c>
      <c r="H47" s="7">
        <v>45000</v>
      </c>
      <c r="I47" s="4">
        <v>45000</v>
      </c>
      <c r="J47" s="4">
        <v>36010.910000000003</v>
      </c>
      <c r="K47" s="4">
        <v>36010.910000000003</v>
      </c>
      <c r="L47" s="4">
        <v>33633.08</v>
      </c>
      <c r="M47" s="4">
        <v>33633.08</v>
      </c>
      <c r="N47" s="5" t="s">
        <v>54</v>
      </c>
      <c r="O47" s="10" t="s">
        <v>114</v>
      </c>
      <c r="P47" s="9" t="s">
        <v>53</v>
      </c>
      <c r="Q47" s="8">
        <v>43651</v>
      </c>
      <c r="R47" s="8">
        <v>43646</v>
      </c>
    </row>
    <row r="48" spans="1:18" s="9" customFormat="1" x14ac:dyDescent="0.25">
      <c r="A48" s="5">
        <v>2019</v>
      </c>
      <c r="B48" s="8">
        <v>43556</v>
      </c>
      <c r="C48" s="8">
        <v>43646</v>
      </c>
      <c r="D48" s="5">
        <v>300000</v>
      </c>
      <c r="E48" s="5">
        <v>350000</v>
      </c>
      <c r="F48" s="5">
        <v>357000</v>
      </c>
      <c r="G48" s="5" t="s">
        <v>99</v>
      </c>
      <c r="H48" s="7">
        <v>5000</v>
      </c>
      <c r="I48" s="4">
        <v>5000</v>
      </c>
      <c r="J48" s="4">
        <v>0</v>
      </c>
      <c r="K48" s="4">
        <v>0</v>
      </c>
      <c r="L48" s="4">
        <v>0</v>
      </c>
      <c r="M48" s="4">
        <v>0</v>
      </c>
      <c r="N48" s="5" t="s">
        <v>54</v>
      </c>
      <c r="O48" s="10" t="s">
        <v>114</v>
      </c>
      <c r="P48" s="9" t="s">
        <v>53</v>
      </c>
      <c r="Q48" s="8">
        <v>43651</v>
      </c>
      <c r="R48" s="8">
        <v>43646</v>
      </c>
    </row>
    <row r="49" spans="1:18" s="9" customFormat="1" x14ac:dyDescent="0.25">
      <c r="A49" s="5">
        <v>2019</v>
      </c>
      <c r="B49" s="8">
        <v>43556</v>
      </c>
      <c r="C49" s="8">
        <v>43646</v>
      </c>
      <c r="D49" s="5">
        <v>300000</v>
      </c>
      <c r="E49" s="5">
        <v>360000</v>
      </c>
      <c r="G49" s="5" t="s">
        <v>68</v>
      </c>
      <c r="H49" s="7">
        <f>SUM(H50:H51)</f>
        <v>23000</v>
      </c>
      <c r="I49" s="7">
        <f t="shared" ref="I49:M49" si="11">SUM(I50:I51)</f>
        <v>25668</v>
      </c>
      <c r="J49" s="7">
        <f t="shared" si="11"/>
        <v>5202</v>
      </c>
      <c r="K49" s="7">
        <f t="shared" si="11"/>
        <v>5202</v>
      </c>
      <c r="L49" s="7">
        <f t="shared" si="11"/>
        <v>5202</v>
      </c>
      <c r="M49" s="7">
        <f t="shared" si="11"/>
        <v>5202</v>
      </c>
      <c r="N49" s="5" t="s">
        <v>54</v>
      </c>
      <c r="O49" s="10" t="s">
        <v>114</v>
      </c>
      <c r="P49" s="9" t="s">
        <v>53</v>
      </c>
      <c r="Q49" s="8">
        <v>43651</v>
      </c>
      <c r="R49" s="8">
        <v>43646</v>
      </c>
    </row>
    <row r="50" spans="1:18" s="9" customFormat="1" x14ac:dyDescent="0.25">
      <c r="A50" s="5">
        <v>2019</v>
      </c>
      <c r="B50" s="8">
        <v>43556</v>
      </c>
      <c r="C50" s="8">
        <v>43646</v>
      </c>
      <c r="D50" s="5">
        <v>300000</v>
      </c>
      <c r="E50" s="5">
        <v>360000</v>
      </c>
      <c r="F50" s="5">
        <v>361000</v>
      </c>
      <c r="G50" s="5" t="s">
        <v>100</v>
      </c>
      <c r="H50" s="7">
        <v>23000</v>
      </c>
      <c r="I50" s="4">
        <v>23000</v>
      </c>
      <c r="J50" s="4">
        <v>2534</v>
      </c>
      <c r="K50" s="4">
        <v>2534</v>
      </c>
      <c r="L50" s="4">
        <v>2534</v>
      </c>
      <c r="M50" s="4">
        <v>2534</v>
      </c>
      <c r="N50" s="5" t="s">
        <v>54</v>
      </c>
      <c r="O50" s="10" t="s">
        <v>114</v>
      </c>
      <c r="P50" s="9" t="s">
        <v>53</v>
      </c>
      <c r="Q50" s="8">
        <v>43651</v>
      </c>
      <c r="R50" s="8">
        <v>43646</v>
      </c>
    </row>
    <row r="51" spans="1:18" s="9" customFormat="1" x14ac:dyDescent="0.25">
      <c r="A51" s="5">
        <v>2019</v>
      </c>
      <c r="B51" s="8">
        <v>43556</v>
      </c>
      <c r="C51" s="8">
        <v>43646</v>
      </c>
      <c r="D51" s="5">
        <v>300000</v>
      </c>
      <c r="E51" s="5">
        <v>360000</v>
      </c>
      <c r="F51" s="5">
        <v>369001</v>
      </c>
      <c r="G51" s="5" t="s">
        <v>110</v>
      </c>
      <c r="H51" s="7">
        <v>0</v>
      </c>
      <c r="I51" s="4">
        <v>2668</v>
      </c>
      <c r="J51" s="4">
        <v>2668</v>
      </c>
      <c r="K51" s="4">
        <v>2668</v>
      </c>
      <c r="L51" s="4">
        <v>2668</v>
      </c>
      <c r="M51" s="4">
        <v>2668</v>
      </c>
      <c r="N51" s="5" t="s">
        <v>54</v>
      </c>
      <c r="O51" s="10" t="s">
        <v>114</v>
      </c>
      <c r="P51" s="9" t="s">
        <v>53</v>
      </c>
      <c r="Q51" s="8">
        <v>43651</v>
      </c>
      <c r="R51" s="8">
        <v>43646</v>
      </c>
    </row>
    <row r="52" spans="1:18" s="9" customFormat="1" x14ac:dyDescent="0.25">
      <c r="A52" s="5">
        <v>2019</v>
      </c>
      <c r="B52" s="8">
        <v>43556</v>
      </c>
      <c r="C52" s="8">
        <v>43646</v>
      </c>
      <c r="D52" s="5">
        <v>300000</v>
      </c>
      <c r="E52" s="5">
        <v>370000</v>
      </c>
      <c r="G52" s="5" t="s">
        <v>69</v>
      </c>
      <c r="H52" s="7">
        <f>SUM(H53:H54)</f>
        <v>12000</v>
      </c>
      <c r="I52" s="7">
        <f t="shared" ref="I52:M52" si="12">SUM(I53:I54)</f>
        <v>12000</v>
      </c>
      <c r="J52" s="7">
        <f t="shared" si="12"/>
        <v>0</v>
      </c>
      <c r="K52" s="7">
        <f t="shared" si="12"/>
        <v>0</v>
      </c>
      <c r="L52" s="7">
        <f t="shared" si="12"/>
        <v>0</v>
      </c>
      <c r="M52" s="7">
        <f t="shared" si="12"/>
        <v>0</v>
      </c>
      <c r="N52" s="5" t="s">
        <v>54</v>
      </c>
      <c r="O52" s="10" t="s">
        <v>114</v>
      </c>
      <c r="P52" s="9" t="s">
        <v>53</v>
      </c>
      <c r="Q52" s="8">
        <v>43651</v>
      </c>
      <c r="R52" s="8">
        <v>43646</v>
      </c>
    </row>
    <row r="53" spans="1:18" s="9" customFormat="1" x14ac:dyDescent="0.25">
      <c r="A53" s="5">
        <v>2019</v>
      </c>
      <c r="B53" s="8">
        <v>43556</v>
      </c>
      <c r="C53" s="8">
        <v>43646</v>
      </c>
      <c r="D53" s="5">
        <v>300000</v>
      </c>
      <c r="E53" s="5">
        <v>370000</v>
      </c>
      <c r="F53" s="5">
        <v>372000</v>
      </c>
      <c r="G53" s="5" t="s">
        <v>101</v>
      </c>
      <c r="H53" s="7">
        <v>8000</v>
      </c>
      <c r="I53" s="4">
        <v>8000</v>
      </c>
      <c r="J53" s="4">
        <v>0</v>
      </c>
      <c r="K53" s="4">
        <v>0</v>
      </c>
      <c r="L53" s="4">
        <v>0</v>
      </c>
      <c r="M53" s="4">
        <v>0</v>
      </c>
      <c r="N53" s="5" t="s">
        <v>54</v>
      </c>
      <c r="O53" s="10" t="s">
        <v>114</v>
      </c>
      <c r="P53" s="9" t="s">
        <v>53</v>
      </c>
      <c r="Q53" s="8">
        <v>43651</v>
      </c>
      <c r="R53" s="8">
        <v>43646</v>
      </c>
    </row>
    <row r="54" spans="1:18" s="9" customFormat="1" x14ac:dyDescent="0.25">
      <c r="A54" s="5">
        <v>2019</v>
      </c>
      <c r="B54" s="8">
        <v>43556</v>
      </c>
      <c r="C54" s="8">
        <v>43646</v>
      </c>
      <c r="D54" s="5">
        <v>300000</v>
      </c>
      <c r="E54" s="5">
        <v>370000</v>
      </c>
      <c r="F54" s="5">
        <v>375000</v>
      </c>
      <c r="G54" s="5" t="s">
        <v>102</v>
      </c>
      <c r="H54" s="7">
        <v>4000</v>
      </c>
      <c r="I54" s="4">
        <v>4000</v>
      </c>
      <c r="J54" s="4">
        <v>0</v>
      </c>
      <c r="K54" s="4">
        <v>0</v>
      </c>
      <c r="L54" s="4">
        <v>0</v>
      </c>
      <c r="M54" s="4">
        <v>0</v>
      </c>
      <c r="N54" s="5" t="s">
        <v>54</v>
      </c>
      <c r="O54" s="10" t="s">
        <v>114</v>
      </c>
      <c r="P54" s="9" t="s">
        <v>53</v>
      </c>
      <c r="Q54" s="8">
        <v>43651</v>
      </c>
      <c r="R54" s="8">
        <v>43646</v>
      </c>
    </row>
    <row r="55" spans="1:18" s="9" customFormat="1" x14ac:dyDescent="0.25">
      <c r="A55" s="5">
        <v>2019</v>
      </c>
      <c r="B55" s="8">
        <v>43556</v>
      </c>
      <c r="C55" s="8">
        <v>43646</v>
      </c>
      <c r="D55" s="5">
        <v>300000</v>
      </c>
      <c r="E55" s="5">
        <v>380000</v>
      </c>
      <c r="G55" s="5" t="s">
        <v>70</v>
      </c>
      <c r="H55" s="7">
        <f>SUM(H56:H57)</f>
        <v>60500</v>
      </c>
      <c r="I55" s="7">
        <f t="shared" ref="I55:M55" si="13">SUM(I56:I57)</f>
        <v>60500</v>
      </c>
      <c r="J55" s="7">
        <f t="shared" si="13"/>
        <v>4515.5</v>
      </c>
      <c r="K55" s="7">
        <f t="shared" si="13"/>
        <v>4515.5</v>
      </c>
      <c r="L55" s="7">
        <f t="shared" si="13"/>
        <v>4515.5</v>
      </c>
      <c r="M55" s="7">
        <f t="shared" si="13"/>
        <v>4515.5</v>
      </c>
      <c r="N55" s="5" t="s">
        <v>54</v>
      </c>
      <c r="O55" s="10" t="s">
        <v>114</v>
      </c>
      <c r="P55" s="9" t="s">
        <v>53</v>
      </c>
      <c r="Q55" s="8">
        <v>43651</v>
      </c>
      <c r="R55" s="8">
        <v>43646</v>
      </c>
    </row>
    <row r="56" spans="1:18" s="9" customFormat="1" x14ac:dyDescent="0.25">
      <c r="A56" s="5">
        <v>2019</v>
      </c>
      <c r="B56" s="8">
        <v>43556</v>
      </c>
      <c r="C56" s="8">
        <v>43646</v>
      </c>
      <c r="D56" s="5">
        <v>300000</v>
      </c>
      <c r="E56" s="5">
        <v>380000</v>
      </c>
      <c r="F56" s="5">
        <v>382000</v>
      </c>
      <c r="G56" s="5" t="s">
        <v>103</v>
      </c>
      <c r="H56" s="7">
        <v>18000</v>
      </c>
      <c r="I56" s="4">
        <v>18000</v>
      </c>
      <c r="J56" s="4">
        <v>0</v>
      </c>
      <c r="K56" s="4">
        <v>0</v>
      </c>
      <c r="L56" s="4">
        <v>0</v>
      </c>
      <c r="M56" s="4">
        <v>0</v>
      </c>
      <c r="N56" s="5" t="s">
        <v>54</v>
      </c>
      <c r="O56" s="10" t="s">
        <v>114</v>
      </c>
      <c r="P56" s="9" t="s">
        <v>53</v>
      </c>
      <c r="Q56" s="8">
        <v>43651</v>
      </c>
      <c r="R56" s="8">
        <v>43646</v>
      </c>
    </row>
    <row r="57" spans="1:18" s="9" customFormat="1" x14ac:dyDescent="0.25">
      <c r="A57" s="5">
        <v>2019</v>
      </c>
      <c r="B57" s="8">
        <v>43556</v>
      </c>
      <c r="C57" s="8">
        <v>43646</v>
      </c>
      <c r="D57" s="5">
        <v>300000</v>
      </c>
      <c r="E57" s="5">
        <v>380000</v>
      </c>
      <c r="F57" s="5">
        <v>385000</v>
      </c>
      <c r="G57" s="5" t="s">
        <v>104</v>
      </c>
      <c r="H57" s="7">
        <v>42500</v>
      </c>
      <c r="I57" s="4">
        <v>42500</v>
      </c>
      <c r="J57" s="4">
        <v>4515.5</v>
      </c>
      <c r="K57" s="4">
        <v>4515.5</v>
      </c>
      <c r="L57" s="4">
        <v>4515.5</v>
      </c>
      <c r="M57" s="4">
        <v>4515.5</v>
      </c>
      <c r="N57" s="5" t="s">
        <v>54</v>
      </c>
      <c r="O57" s="10" t="s">
        <v>114</v>
      </c>
      <c r="P57" s="9" t="s">
        <v>53</v>
      </c>
      <c r="Q57" s="8">
        <v>43651</v>
      </c>
      <c r="R57" s="8">
        <v>43646</v>
      </c>
    </row>
    <row r="58" spans="1:18" s="9" customFormat="1" x14ac:dyDescent="0.25">
      <c r="A58" s="5">
        <v>2019</v>
      </c>
      <c r="B58" s="8">
        <v>43556</v>
      </c>
      <c r="C58" s="8">
        <v>43646</v>
      </c>
      <c r="D58" s="5">
        <v>300000</v>
      </c>
      <c r="E58" s="5">
        <v>390000</v>
      </c>
      <c r="G58" s="5" t="s">
        <v>71</v>
      </c>
      <c r="H58" s="7">
        <f>SUM(H59:H60)</f>
        <v>45750</v>
      </c>
      <c r="I58" s="7">
        <f t="shared" ref="I58:M58" si="14">SUM(I59:I60)</f>
        <v>41750</v>
      </c>
      <c r="J58" s="7">
        <f t="shared" si="14"/>
        <v>7208.91</v>
      </c>
      <c r="K58" s="7">
        <f t="shared" si="14"/>
        <v>7208.91</v>
      </c>
      <c r="L58" s="7">
        <f t="shared" si="14"/>
        <v>7208.91</v>
      </c>
      <c r="M58" s="7">
        <f t="shared" si="14"/>
        <v>7208.91</v>
      </c>
      <c r="N58" s="5" t="s">
        <v>54</v>
      </c>
      <c r="O58" s="10" t="s">
        <v>114</v>
      </c>
      <c r="P58" s="9" t="s">
        <v>53</v>
      </c>
      <c r="Q58" s="8">
        <v>43651</v>
      </c>
      <c r="R58" s="8">
        <v>43646</v>
      </c>
    </row>
    <row r="59" spans="1:18" s="9" customFormat="1" x14ac:dyDescent="0.25">
      <c r="A59" s="5">
        <v>2019</v>
      </c>
      <c r="B59" s="8">
        <v>43556</v>
      </c>
      <c r="C59" s="8">
        <v>43646</v>
      </c>
      <c r="D59" s="5">
        <v>300000</v>
      </c>
      <c r="E59" s="5">
        <v>390000</v>
      </c>
      <c r="F59" s="5">
        <v>392000</v>
      </c>
      <c r="G59" s="5" t="s">
        <v>105</v>
      </c>
      <c r="H59" s="7">
        <v>6000</v>
      </c>
      <c r="I59" s="4">
        <v>6000</v>
      </c>
      <c r="J59" s="4">
        <v>4472</v>
      </c>
      <c r="K59" s="4">
        <v>4472</v>
      </c>
      <c r="L59" s="4">
        <v>4472</v>
      </c>
      <c r="M59" s="4">
        <v>4472</v>
      </c>
      <c r="N59" s="5" t="s">
        <v>54</v>
      </c>
      <c r="O59" s="10" t="s">
        <v>114</v>
      </c>
      <c r="P59" s="9" t="s">
        <v>53</v>
      </c>
      <c r="Q59" s="8">
        <v>43651</v>
      </c>
      <c r="R59" s="8">
        <v>43646</v>
      </c>
    </row>
    <row r="60" spans="1:18" s="9" customFormat="1" x14ac:dyDescent="0.25">
      <c r="A60" s="5">
        <v>2019</v>
      </c>
      <c r="B60" s="8">
        <v>43556</v>
      </c>
      <c r="C60" s="8">
        <v>43646</v>
      </c>
      <c r="D60" s="5">
        <v>300000</v>
      </c>
      <c r="E60" s="5">
        <v>390000</v>
      </c>
      <c r="F60" s="5">
        <v>399000</v>
      </c>
      <c r="G60" s="5" t="s">
        <v>71</v>
      </c>
      <c r="H60" s="7">
        <v>39750</v>
      </c>
      <c r="I60" s="4">
        <v>35750</v>
      </c>
      <c r="J60" s="4">
        <v>2736.91</v>
      </c>
      <c r="K60" s="4">
        <v>2736.91</v>
      </c>
      <c r="L60" s="4">
        <v>2736.91</v>
      </c>
      <c r="M60" s="4">
        <v>2736.91</v>
      </c>
      <c r="N60" s="5" t="s">
        <v>54</v>
      </c>
      <c r="O60" s="10" t="s">
        <v>114</v>
      </c>
      <c r="P60" s="9" t="s">
        <v>53</v>
      </c>
      <c r="Q60" s="8">
        <v>43651</v>
      </c>
      <c r="R60" s="8">
        <v>43646</v>
      </c>
    </row>
    <row r="61" spans="1:18" s="9" customFormat="1" x14ac:dyDescent="0.25">
      <c r="A61" s="5">
        <v>2019</v>
      </c>
      <c r="B61" s="8">
        <v>43556</v>
      </c>
      <c r="C61" s="8">
        <v>43646</v>
      </c>
      <c r="D61" s="5">
        <v>500000</v>
      </c>
      <c r="E61" s="5">
        <v>510000</v>
      </c>
      <c r="G61" s="5" t="s">
        <v>72</v>
      </c>
      <c r="H61" s="7">
        <f>SUM(H62:H64)</f>
        <v>27000</v>
      </c>
      <c r="I61" s="7">
        <f t="shared" ref="I61:M61" si="15">SUM(I62:I64)</f>
        <v>109167.94</v>
      </c>
      <c r="J61" s="7">
        <f t="shared" si="15"/>
        <v>97167.94</v>
      </c>
      <c r="K61" s="7">
        <f t="shared" si="15"/>
        <v>97167.94</v>
      </c>
      <c r="L61" s="7">
        <f t="shared" si="15"/>
        <v>84952.94</v>
      </c>
      <c r="M61" s="7">
        <f t="shared" si="15"/>
        <v>84952.94</v>
      </c>
      <c r="N61" s="5" t="s">
        <v>54</v>
      </c>
      <c r="O61" s="10" t="s">
        <v>114</v>
      </c>
      <c r="P61" s="9" t="s">
        <v>53</v>
      </c>
      <c r="Q61" s="8">
        <v>43651</v>
      </c>
      <c r="R61" s="8">
        <v>43646</v>
      </c>
    </row>
    <row r="62" spans="1:18" s="9" customFormat="1" x14ac:dyDescent="0.25">
      <c r="A62" s="5">
        <v>2019</v>
      </c>
      <c r="B62" s="8">
        <v>43556</v>
      </c>
      <c r="C62" s="8">
        <v>43646</v>
      </c>
      <c r="D62" s="5">
        <v>500000</v>
      </c>
      <c r="E62" s="5">
        <v>510000</v>
      </c>
      <c r="F62" s="5">
        <v>511000</v>
      </c>
      <c r="G62" s="5" t="s">
        <v>106</v>
      </c>
      <c r="H62" s="7">
        <v>12000</v>
      </c>
      <c r="I62" s="4">
        <v>12000</v>
      </c>
      <c r="J62" s="4">
        <v>0</v>
      </c>
      <c r="K62" s="4">
        <v>0</v>
      </c>
      <c r="L62" s="4">
        <v>0</v>
      </c>
      <c r="M62" s="4">
        <v>0</v>
      </c>
      <c r="N62" s="5" t="s">
        <v>54</v>
      </c>
      <c r="O62" s="10" t="s">
        <v>114</v>
      </c>
      <c r="P62" s="9" t="s">
        <v>53</v>
      </c>
      <c r="Q62" s="8">
        <v>43651</v>
      </c>
      <c r="R62" s="8">
        <v>43646</v>
      </c>
    </row>
    <row r="63" spans="1:18" s="9" customFormat="1" x14ac:dyDescent="0.25">
      <c r="A63" s="5">
        <v>2019</v>
      </c>
      <c r="B63" s="8">
        <v>43556</v>
      </c>
      <c r="C63" s="8">
        <v>43646</v>
      </c>
      <c r="D63" s="5">
        <v>500000</v>
      </c>
      <c r="E63" s="5">
        <v>510000</v>
      </c>
      <c r="F63" s="5">
        <v>515000</v>
      </c>
      <c r="G63" s="5" t="s">
        <v>107</v>
      </c>
      <c r="H63" s="7">
        <v>15000</v>
      </c>
      <c r="I63" s="4">
        <v>84952.94</v>
      </c>
      <c r="J63" s="4">
        <v>84952.94</v>
      </c>
      <c r="K63" s="4">
        <v>84952.94</v>
      </c>
      <c r="L63" s="4">
        <v>84952.94</v>
      </c>
      <c r="M63" s="4">
        <v>84952.94</v>
      </c>
      <c r="N63" s="5" t="s">
        <v>54</v>
      </c>
      <c r="O63" s="10" t="s">
        <v>114</v>
      </c>
      <c r="P63" s="9" t="s">
        <v>53</v>
      </c>
      <c r="Q63" s="8">
        <v>43651</v>
      </c>
      <c r="R63" s="8">
        <v>43646</v>
      </c>
    </row>
    <row r="64" spans="1:18" s="9" customFormat="1" x14ac:dyDescent="0.25">
      <c r="A64" s="5">
        <v>2019</v>
      </c>
      <c r="B64" s="8">
        <v>43556</v>
      </c>
      <c r="C64" s="8">
        <v>43646</v>
      </c>
      <c r="D64" s="5">
        <v>500000</v>
      </c>
      <c r="E64" s="5">
        <v>510000</v>
      </c>
      <c r="F64" s="5">
        <v>519000</v>
      </c>
      <c r="G64" s="5" t="s">
        <v>111</v>
      </c>
      <c r="H64" s="7">
        <v>0</v>
      </c>
      <c r="I64" s="4">
        <v>12215</v>
      </c>
      <c r="J64" s="4">
        <v>12215</v>
      </c>
      <c r="K64" s="4">
        <v>12215</v>
      </c>
      <c r="L64" s="4">
        <v>0</v>
      </c>
      <c r="M64" s="4">
        <v>0</v>
      </c>
      <c r="N64" s="5" t="s">
        <v>54</v>
      </c>
      <c r="O64" s="10" t="s">
        <v>114</v>
      </c>
      <c r="P64" s="9" t="s">
        <v>53</v>
      </c>
      <c r="Q64" s="8">
        <v>43651</v>
      </c>
      <c r="R64" s="8">
        <v>43646</v>
      </c>
    </row>
    <row r="65" spans="1:18" s="9" customFormat="1" x14ac:dyDescent="0.25">
      <c r="A65" s="5">
        <v>2019</v>
      </c>
      <c r="B65" s="8">
        <v>43556</v>
      </c>
      <c r="C65" s="8">
        <v>43646</v>
      </c>
      <c r="D65" s="5">
        <v>500000</v>
      </c>
      <c r="E65" s="5">
        <v>540000</v>
      </c>
      <c r="F65" s="5"/>
      <c r="G65" s="5" t="s">
        <v>112</v>
      </c>
      <c r="H65" s="7">
        <f>SUM(H66)</f>
        <v>0</v>
      </c>
      <c r="I65" s="7">
        <f t="shared" ref="I65:M65" si="16">SUM(I66)</f>
        <v>324500</v>
      </c>
      <c r="J65" s="7">
        <f t="shared" si="16"/>
        <v>324500</v>
      </c>
      <c r="K65" s="7">
        <f t="shared" si="16"/>
        <v>324500</v>
      </c>
      <c r="L65" s="7">
        <f t="shared" si="16"/>
        <v>324500</v>
      </c>
      <c r="M65" s="7">
        <f t="shared" si="16"/>
        <v>324500</v>
      </c>
      <c r="N65" s="5" t="s">
        <v>54</v>
      </c>
      <c r="O65" s="10" t="s">
        <v>114</v>
      </c>
      <c r="P65" s="9" t="s">
        <v>53</v>
      </c>
      <c r="Q65" s="8">
        <v>43651</v>
      </c>
      <c r="R65" s="8">
        <v>43646</v>
      </c>
    </row>
    <row r="66" spans="1:18" s="9" customFormat="1" x14ac:dyDescent="0.25">
      <c r="A66" s="5">
        <v>2019</v>
      </c>
      <c r="B66" s="8">
        <v>43556</v>
      </c>
      <c r="C66" s="8">
        <v>43646</v>
      </c>
      <c r="D66" s="5">
        <v>500000</v>
      </c>
      <c r="E66" s="5">
        <v>540000</v>
      </c>
      <c r="F66" s="5">
        <v>541001</v>
      </c>
      <c r="G66" s="5" t="s">
        <v>113</v>
      </c>
      <c r="H66" s="7">
        <v>0</v>
      </c>
      <c r="I66" s="4">
        <v>324500</v>
      </c>
      <c r="J66" s="4">
        <v>324500</v>
      </c>
      <c r="K66" s="4">
        <v>324500</v>
      </c>
      <c r="L66" s="4">
        <v>324500</v>
      </c>
      <c r="M66" s="4">
        <v>324500</v>
      </c>
      <c r="N66" s="5" t="s">
        <v>54</v>
      </c>
      <c r="O66" s="10" t="s">
        <v>114</v>
      </c>
      <c r="P66" s="9" t="s">
        <v>53</v>
      </c>
      <c r="Q66" s="8">
        <v>43651</v>
      </c>
      <c r="R66" s="8">
        <v>43646</v>
      </c>
    </row>
    <row r="67" spans="1:18" s="9" customFormat="1" x14ac:dyDescent="0.25">
      <c r="A67" s="5">
        <v>2019</v>
      </c>
      <c r="B67" s="8">
        <v>43556</v>
      </c>
      <c r="C67" s="8">
        <v>43646</v>
      </c>
      <c r="D67" s="5">
        <v>500000</v>
      </c>
      <c r="E67" s="5">
        <v>560000</v>
      </c>
      <c r="G67" s="5" t="s">
        <v>73</v>
      </c>
      <c r="H67" s="7">
        <f>SUM(H68)</f>
        <v>5000</v>
      </c>
      <c r="I67" s="7">
        <f t="shared" ref="I67:M67" si="17">SUM(I68)</f>
        <v>0</v>
      </c>
      <c r="J67" s="7">
        <f t="shared" si="17"/>
        <v>0</v>
      </c>
      <c r="K67" s="7">
        <f t="shared" si="17"/>
        <v>0</v>
      </c>
      <c r="L67" s="7">
        <f t="shared" si="17"/>
        <v>0</v>
      </c>
      <c r="M67" s="7">
        <f t="shared" si="17"/>
        <v>0</v>
      </c>
      <c r="N67" s="5" t="s">
        <v>54</v>
      </c>
      <c r="O67" s="10" t="s">
        <v>114</v>
      </c>
      <c r="P67" s="9" t="s">
        <v>53</v>
      </c>
      <c r="Q67" s="8">
        <v>43651</v>
      </c>
      <c r="R67" s="8">
        <v>43646</v>
      </c>
    </row>
    <row r="68" spans="1:18" s="9" customFormat="1" x14ac:dyDescent="0.25">
      <c r="A68" s="5">
        <v>2019</v>
      </c>
      <c r="B68" s="8">
        <v>43556</v>
      </c>
      <c r="C68" s="8">
        <v>43646</v>
      </c>
      <c r="D68" s="5">
        <v>500000</v>
      </c>
      <c r="E68" s="5">
        <v>560000</v>
      </c>
      <c r="F68" s="5">
        <v>567000</v>
      </c>
      <c r="G68" s="5" t="s">
        <v>108</v>
      </c>
      <c r="H68" s="7">
        <v>5000</v>
      </c>
      <c r="I68" s="4">
        <v>0</v>
      </c>
      <c r="J68" s="4">
        <v>0</v>
      </c>
      <c r="K68" s="4">
        <v>0</v>
      </c>
      <c r="L68" s="4">
        <v>0</v>
      </c>
      <c r="M68" s="4">
        <v>0</v>
      </c>
      <c r="N68" s="5" t="s">
        <v>54</v>
      </c>
      <c r="O68" s="10" t="s">
        <v>114</v>
      </c>
      <c r="P68" s="9" t="s">
        <v>53</v>
      </c>
      <c r="Q68" s="8">
        <v>43651</v>
      </c>
      <c r="R68" s="8">
        <v>43646</v>
      </c>
    </row>
    <row r="69" spans="1:18" s="9" customFormat="1" x14ac:dyDescent="0.25">
      <c r="A69" s="5"/>
      <c r="B69" s="8"/>
      <c r="C69" s="8"/>
      <c r="D69" s="5"/>
      <c r="E69" s="5"/>
      <c r="G69" s="5"/>
      <c r="H69" s="7"/>
      <c r="I69" s="4"/>
      <c r="J69" s="4"/>
      <c r="K69" s="4"/>
      <c r="L69" s="4"/>
      <c r="M69" s="4"/>
      <c r="N69" s="5"/>
      <c r="O69" s="10"/>
      <c r="Q69" s="8"/>
      <c r="R69" s="8"/>
    </row>
    <row r="70" spans="1:18" s="12" customFormat="1" x14ac:dyDescent="0.25">
      <c r="A70" s="11"/>
      <c r="D70" s="11"/>
      <c r="E70" s="11"/>
      <c r="F70" s="11"/>
      <c r="G70" s="11"/>
      <c r="H70" s="13"/>
      <c r="I70" s="13"/>
      <c r="J70" s="13"/>
      <c r="K70" s="13"/>
      <c r="L70" s="13"/>
      <c r="M70" s="13"/>
      <c r="N70" s="11"/>
      <c r="O70" s="14"/>
    </row>
    <row r="71" spans="1:18" s="12" customFormat="1" x14ac:dyDescent="0.25">
      <c r="H71" s="15"/>
      <c r="I71" s="15"/>
      <c r="J71" s="15"/>
      <c r="K71" s="15"/>
      <c r="L71" s="15"/>
      <c r="M71" s="15"/>
    </row>
    <row r="72" spans="1:18" s="12" customFormat="1" x14ac:dyDescent="0.25"/>
    <row r="73" spans="1:18" s="16" customFormat="1" x14ac:dyDescent="0.25"/>
    <row r="74" spans="1:18" s="16" customFormat="1" x14ac:dyDescent="0.25"/>
    <row r="75" spans="1:18" s="16" customFormat="1" x14ac:dyDescent="0.25"/>
    <row r="76" spans="1:18" s="16" customFormat="1" x14ac:dyDescent="0.25"/>
    <row r="77" spans="1:18" s="16" customFormat="1" x14ac:dyDescent="0.25"/>
  </sheetData>
  <mergeCells count="7">
    <mergeCell ref="A6:S6"/>
    <mergeCell ref="A2:C2"/>
    <mergeCell ref="D2:F2"/>
    <mergeCell ref="G2:I2"/>
    <mergeCell ref="A3:C3"/>
    <mergeCell ref="D3:F3"/>
    <mergeCell ref="G3:I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2019-05-03T15:43:00Z</cp:lastPrinted>
  <dcterms:created xsi:type="dcterms:W3CDTF">2018-05-04T15:33:51Z</dcterms:created>
  <dcterms:modified xsi:type="dcterms:W3CDTF">2020-08-28T18:00:52Z</dcterms:modified>
</cp:coreProperties>
</file>